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74562A28-C920-4588-9F7F-7D0C1F94689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Sheet1!$B$2:$I$19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C17" i="1"/>
</calcChain>
</file>

<file path=xl/sharedStrings.xml><?xml version="1.0" encoding="utf-8"?>
<sst xmlns="http://schemas.openxmlformats.org/spreadsheetml/2006/main" count="39" uniqueCount="38">
  <si>
    <t>No.</t>
  </si>
  <si>
    <t>対象施設名</t>
  </si>
  <si>
    <t>作物</t>
  </si>
  <si>
    <t>(税抜:円)</t>
  </si>
  <si>
    <t>（円）</t>
  </si>
  <si>
    <t>計</t>
  </si>
  <si>
    <t>助成金額</t>
    <rPh sb="2" eb="4">
      <t>キンガク</t>
    </rPh>
    <phoneticPr fontId="5"/>
  </si>
  <si>
    <t>助成対象額</t>
    <rPh sb="2" eb="4">
      <t>タイショウ</t>
    </rPh>
    <rPh sb="4" eb="5">
      <t>ガク</t>
    </rPh>
    <phoneticPr fontId="5"/>
  </si>
  <si>
    <t>作物の処理実績
（t等）</t>
    <phoneticPr fontId="5"/>
  </si>
  <si>
    <t>住所（地番）</t>
    <rPh sb="3" eb="5">
      <t>チバン</t>
    </rPh>
    <phoneticPr fontId="5"/>
  </si>
  <si>
    <t>（参考様式第１号　別紙）対象施設一覧表</t>
    <phoneticPr fontId="5"/>
  </si>
  <si>
    <t>支援対象者名：</t>
    <phoneticPr fontId="5"/>
  </si>
  <si>
    <t>○○農業協同組合</t>
    <rPh sb="2" eb="4">
      <t>ノウギョウ</t>
    </rPh>
    <rPh sb="4" eb="6">
      <t>キョウドウ</t>
    </rPh>
    <rPh sb="6" eb="8">
      <t>クミアイ</t>
    </rPh>
    <phoneticPr fontId="5"/>
  </si>
  <si>
    <t>東部CE</t>
    <rPh sb="0" eb="2">
      <t>トウブ</t>
    </rPh>
    <phoneticPr fontId="5"/>
  </si>
  <si>
    <t>南部CE</t>
    <rPh sb="0" eb="2">
      <t>ナンブ</t>
    </rPh>
    <phoneticPr fontId="5"/>
  </si>
  <si>
    <t>○○市○○123-45</t>
    <rPh sb="2" eb="3">
      <t>シ</t>
    </rPh>
    <phoneticPr fontId="5"/>
  </si>
  <si>
    <t>○○市○○123-46</t>
    <rPh sb="2" eb="3">
      <t>シ</t>
    </rPh>
    <phoneticPr fontId="5"/>
  </si>
  <si>
    <t>○○市○○123-47</t>
    <rPh sb="2" eb="3">
      <t>シ</t>
    </rPh>
    <phoneticPr fontId="5"/>
  </si>
  <si>
    <t>○○市○○123-48</t>
    <rPh sb="2" eb="3">
      <t>シ</t>
    </rPh>
    <phoneticPr fontId="5"/>
  </si>
  <si>
    <t>○○市○○123-49</t>
    <rPh sb="2" eb="3">
      <t>シ</t>
    </rPh>
    <phoneticPr fontId="5"/>
  </si>
  <si>
    <t>○○市○○123-50</t>
    <rPh sb="2" eb="3">
      <t>シ</t>
    </rPh>
    <phoneticPr fontId="5"/>
  </si>
  <si>
    <t>○○市○○123-51</t>
    <rPh sb="2" eb="3">
      <t>シ</t>
    </rPh>
    <phoneticPr fontId="5"/>
  </si>
  <si>
    <t>北部RC</t>
    <rPh sb="0" eb="2">
      <t>ホクブ</t>
    </rPh>
    <phoneticPr fontId="5"/>
  </si>
  <si>
    <t>水稲</t>
    <rPh sb="0" eb="2">
      <t>スイトウ</t>
    </rPh>
    <phoneticPr fontId="5"/>
  </si>
  <si>
    <t>水稲、大麦</t>
    <rPh sb="0" eb="2">
      <t>スイトウ</t>
    </rPh>
    <rPh sb="3" eb="5">
      <t>オオムギ</t>
    </rPh>
    <phoneticPr fontId="5"/>
  </si>
  <si>
    <t>大豆</t>
    <rPh sb="0" eb="2">
      <t>ダイズ</t>
    </rPh>
    <phoneticPr fontId="5"/>
  </si>
  <si>
    <t>大豆乾燥調製施設</t>
    <rPh sb="0" eb="2">
      <t>ダイズ</t>
    </rPh>
    <rPh sb="2" eb="8">
      <t>カンソウチョウセイシセツ</t>
    </rPh>
    <phoneticPr fontId="5"/>
  </si>
  <si>
    <t>にんじん洗浄選別施設</t>
    <rPh sb="4" eb="6">
      <t>センジョウ</t>
    </rPh>
    <rPh sb="6" eb="8">
      <t>センベツ</t>
    </rPh>
    <rPh sb="8" eb="10">
      <t>シセツ</t>
    </rPh>
    <phoneticPr fontId="5"/>
  </si>
  <si>
    <t>白ねぎ調製選別施設</t>
    <rPh sb="0" eb="1">
      <t>シロ</t>
    </rPh>
    <rPh sb="3" eb="5">
      <t>チョウセイ</t>
    </rPh>
    <rPh sb="5" eb="7">
      <t>センベツ</t>
    </rPh>
    <rPh sb="7" eb="9">
      <t>シセツ</t>
    </rPh>
    <phoneticPr fontId="5"/>
  </si>
  <si>
    <t>梨選別施設</t>
    <rPh sb="0" eb="1">
      <t>ナシ</t>
    </rPh>
    <rPh sb="1" eb="3">
      <t>センベツ</t>
    </rPh>
    <rPh sb="3" eb="5">
      <t>シセツ</t>
    </rPh>
    <phoneticPr fontId="5"/>
  </si>
  <si>
    <t>梨</t>
    <rPh sb="0" eb="1">
      <t>ナシ</t>
    </rPh>
    <phoneticPr fontId="5"/>
  </si>
  <si>
    <t>白ねぎ</t>
    <rPh sb="0" eb="1">
      <t>シロ</t>
    </rPh>
    <phoneticPr fontId="5"/>
  </si>
  <si>
    <t>にんじん</t>
    <phoneticPr fontId="5"/>
  </si>
  <si>
    <t>（略称）CE:カントリーエレベーター、RC:ライスセンター</t>
    <rPh sb="1" eb="3">
      <t>リャクショウ</t>
    </rPh>
    <phoneticPr fontId="5"/>
  </si>
  <si>
    <t>記載例</t>
    <rPh sb="0" eb="2">
      <t>キサイ</t>
    </rPh>
    <rPh sb="2" eb="3">
      <t>レイ</t>
    </rPh>
    <phoneticPr fontId="5"/>
  </si>
  <si>
    <t>R4年</t>
    <phoneticPr fontId="5"/>
  </si>
  <si>
    <t>R7年</t>
    <phoneticPr fontId="5"/>
  </si>
  <si>
    <t xml:space="preserve">（注）
・作物欄は、対象施設において対象期間に乾燥等を行う作物名を記載する。（例：水稲）
・作物の処理実績欄は、単位がt（トン）以外の場合は欄内に単位を記載する。（例：200千本）
・助成対象額及び助成金額欄は、【参考様式】補助金額等計算表等を用い、R7年とR4年の電気使用量の変動等を考慮の上、対象施設毎に算出した金額を記載する。
</t>
    <rPh sb="131" eb="132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</si>
</sst>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施設&quot;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1"/>
      <color theme="1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right" vertical="top" shrinkToFit="1"/>
    </xf>
    <xf numFmtId="0" fontId="4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justify" vertical="top" shrinkToFit="1"/>
    </xf>
    <xf numFmtId="38" fontId="2" fillId="0" borderId="1" xfId="1" applyFont="1" applyBorder="1" applyAlignment="1">
      <alignment horizontal="right" vertical="top" shrinkToFit="1"/>
    </xf>
    <xf numFmtId="0" fontId="6" fillId="0" borderId="0" xfId="0" applyFont="1" applyAlignment="1">
      <alignment horizontal="right" vertical="center"/>
    </xf>
    <xf numFmtId="38" fontId="2" fillId="0" borderId="3" xfId="1" applyFont="1" applyBorder="1" applyAlignment="1">
      <alignment horizontal="right" vertical="top" shrinkToFit="1"/>
    </xf>
    <xf numFmtId="38" fontId="2" fillId="2" borderId="6" xfId="1" applyFont="1" applyFill="1" applyBorder="1" applyAlignment="1">
      <alignment horizontal="right" vertical="top" shrinkToFit="1"/>
    </xf>
    <xf numFmtId="38" fontId="2" fillId="2" borderId="7" xfId="1" applyFont="1" applyFill="1" applyBorder="1" applyAlignment="1">
      <alignment horizontal="right" vertical="top" shrinkToFit="1"/>
    </xf>
    <xf numFmtId="176" fontId="2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vertical="top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top" shrinkToFit="1"/>
    </xf>
    <xf numFmtId="0" fontId="7" fillId="0" borderId="0" xfId="0" applyFont="1" applyAlignment="1">
      <alignment horizontal="left" vertical="center" shrinkToFit="1"/>
    </xf>
    <xf numFmtId="0" fontId="8" fillId="0" borderId="1" xfId="0" applyFont="1" applyBorder="1" applyAlignment="1">
      <alignment horizontal="right" vertical="top" shrinkToFit="1"/>
    </xf>
    <xf numFmtId="0" fontId="8" fillId="0" borderId="1" xfId="0" applyFont="1" applyBorder="1" applyAlignment="1">
      <alignment vertical="top" shrinkToFit="1"/>
    </xf>
    <xf numFmtId="38" fontId="8" fillId="0" borderId="1" xfId="1" applyFont="1" applyBorder="1" applyAlignment="1">
      <alignment horizontal="right" vertical="top" shrinkToFit="1"/>
    </xf>
    <xf numFmtId="0" fontId="8" fillId="0" borderId="0" xfId="0" applyFont="1" applyAlignment="1">
      <alignment vertical="top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9"/>
  <sheetViews>
    <sheetView tabSelected="1" view="pageBreakPreview" zoomScale="110" zoomScaleNormal="100" zoomScaleSheetLayoutView="110" workbookViewId="0"/>
  </sheetViews>
  <sheetFormatPr defaultColWidth="9" defaultRowHeight="13" x14ac:dyDescent="0.55000000000000004"/>
  <cols>
    <col min="1" max="1" width="9" style="1"/>
    <col min="2" max="2" width="4.58203125" style="1" customWidth="1"/>
    <col min="3" max="3" width="19.33203125" style="1" customWidth="1"/>
    <col min="4" max="4" width="21" style="1" customWidth="1"/>
    <col min="5" max="5" width="15.33203125" style="1" customWidth="1"/>
    <col min="6" max="7" width="10.75" style="1" customWidth="1"/>
    <col min="8" max="9" width="15.33203125" style="1" customWidth="1"/>
    <col min="10" max="16384" width="9" style="1"/>
  </cols>
  <sheetData>
    <row r="2" spans="2:9" ht="21" customHeight="1" x14ac:dyDescent="0.55000000000000004">
      <c r="B2" s="1" t="s">
        <v>10</v>
      </c>
      <c r="E2" s="20" t="s">
        <v>34</v>
      </c>
      <c r="H2" s="6" t="s">
        <v>11</v>
      </c>
      <c r="I2" s="16" t="s">
        <v>12</v>
      </c>
    </row>
    <row r="3" spans="2:9" x14ac:dyDescent="0.55000000000000004">
      <c r="B3" s="26" t="s">
        <v>0</v>
      </c>
      <c r="C3" s="27" t="s">
        <v>1</v>
      </c>
      <c r="D3" s="24" t="s">
        <v>9</v>
      </c>
      <c r="E3" s="27" t="s">
        <v>2</v>
      </c>
      <c r="F3" s="23" t="s">
        <v>8</v>
      </c>
      <c r="G3" s="23"/>
      <c r="H3" s="12" t="s">
        <v>7</v>
      </c>
      <c r="I3" s="12" t="s">
        <v>6</v>
      </c>
    </row>
    <row r="4" spans="2:9" x14ac:dyDescent="0.55000000000000004">
      <c r="B4" s="26"/>
      <c r="C4" s="27"/>
      <c r="D4" s="25"/>
      <c r="E4" s="27"/>
      <c r="F4" s="13" t="s">
        <v>35</v>
      </c>
      <c r="G4" s="13" t="s">
        <v>36</v>
      </c>
      <c r="H4" s="14" t="s">
        <v>3</v>
      </c>
      <c r="I4" s="15" t="s">
        <v>4</v>
      </c>
    </row>
    <row r="5" spans="2:9" x14ac:dyDescent="0.55000000000000004">
      <c r="B5" s="17">
        <v>1</v>
      </c>
      <c r="C5" s="18" t="s">
        <v>13</v>
      </c>
      <c r="D5" s="18" t="s">
        <v>15</v>
      </c>
      <c r="E5" s="18" t="s">
        <v>23</v>
      </c>
      <c r="F5" s="19">
        <v>2000</v>
      </c>
      <c r="G5" s="19">
        <v>2100</v>
      </c>
      <c r="H5" s="19">
        <v>2000000</v>
      </c>
      <c r="I5" s="19">
        <v>1000000</v>
      </c>
    </row>
    <row r="6" spans="2:9" x14ac:dyDescent="0.55000000000000004">
      <c r="B6" s="17">
        <v>2</v>
      </c>
      <c r="C6" s="18" t="s">
        <v>14</v>
      </c>
      <c r="D6" s="18" t="s">
        <v>16</v>
      </c>
      <c r="E6" s="18" t="s">
        <v>24</v>
      </c>
      <c r="F6" s="19">
        <v>2000</v>
      </c>
      <c r="G6" s="19">
        <v>2000</v>
      </c>
      <c r="H6" s="19">
        <v>8000000</v>
      </c>
      <c r="I6" s="19">
        <v>4000000</v>
      </c>
    </row>
    <row r="7" spans="2:9" x14ac:dyDescent="0.55000000000000004">
      <c r="B7" s="17">
        <v>3</v>
      </c>
      <c r="C7" s="18" t="s">
        <v>22</v>
      </c>
      <c r="D7" s="18" t="s">
        <v>17</v>
      </c>
      <c r="E7" s="18" t="s">
        <v>23</v>
      </c>
      <c r="F7" s="19">
        <v>800</v>
      </c>
      <c r="G7" s="19">
        <v>800</v>
      </c>
      <c r="H7" s="19">
        <v>800000</v>
      </c>
      <c r="I7" s="19">
        <v>400000</v>
      </c>
    </row>
    <row r="8" spans="2:9" x14ac:dyDescent="0.55000000000000004">
      <c r="B8" s="17">
        <v>4</v>
      </c>
      <c r="C8" s="18" t="s">
        <v>26</v>
      </c>
      <c r="D8" s="18" t="s">
        <v>18</v>
      </c>
      <c r="E8" s="18" t="s">
        <v>25</v>
      </c>
      <c r="F8" s="19">
        <v>700</v>
      </c>
      <c r="G8" s="19">
        <v>750</v>
      </c>
      <c r="H8" s="19">
        <v>700000</v>
      </c>
      <c r="I8" s="19">
        <v>350000</v>
      </c>
    </row>
    <row r="9" spans="2:9" x14ac:dyDescent="0.55000000000000004">
      <c r="B9" s="17">
        <v>5</v>
      </c>
      <c r="C9" s="18" t="s">
        <v>27</v>
      </c>
      <c r="D9" s="18" t="s">
        <v>19</v>
      </c>
      <c r="E9" s="18" t="s">
        <v>32</v>
      </c>
      <c r="F9" s="19">
        <v>500</v>
      </c>
      <c r="G9" s="19">
        <v>500</v>
      </c>
      <c r="H9" s="19">
        <v>500000</v>
      </c>
      <c r="I9" s="19">
        <v>250000</v>
      </c>
    </row>
    <row r="10" spans="2:9" x14ac:dyDescent="0.55000000000000004">
      <c r="B10" s="17">
        <v>6</v>
      </c>
      <c r="C10" s="18" t="s">
        <v>28</v>
      </c>
      <c r="D10" s="18" t="s">
        <v>20</v>
      </c>
      <c r="E10" s="18" t="s">
        <v>31</v>
      </c>
      <c r="F10" s="19">
        <v>200</v>
      </c>
      <c r="G10" s="19">
        <v>200</v>
      </c>
      <c r="H10" s="19">
        <v>200000</v>
      </c>
      <c r="I10" s="19">
        <v>100000</v>
      </c>
    </row>
    <row r="11" spans="2:9" x14ac:dyDescent="0.55000000000000004">
      <c r="B11" s="17">
        <v>7</v>
      </c>
      <c r="C11" s="18" t="s">
        <v>29</v>
      </c>
      <c r="D11" s="18" t="s">
        <v>21</v>
      </c>
      <c r="E11" s="18" t="s">
        <v>30</v>
      </c>
      <c r="F11" s="19">
        <v>2000</v>
      </c>
      <c r="G11" s="19">
        <v>2000</v>
      </c>
      <c r="H11" s="19">
        <v>1000000</v>
      </c>
      <c r="I11" s="19">
        <v>500000</v>
      </c>
    </row>
    <row r="12" spans="2:9" x14ac:dyDescent="0.55000000000000004">
      <c r="B12" s="2"/>
      <c r="C12" s="11"/>
      <c r="D12" s="11"/>
      <c r="E12" s="11"/>
      <c r="F12" s="5"/>
      <c r="G12" s="5"/>
      <c r="H12" s="5"/>
      <c r="I12" s="5"/>
    </row>
    <row r="13" spans="2:9" x14ac:dyDescent="0.55000000000000004">
      <c r="B13" s="2"/>
      <c r="C13" s="11"/>
      <c r="D13" s="11"/>
      <c r="E13" s="11"/>
      <c r="F13" s="5"/>
      <c r="G13" s="5"/>
      <c r="H13" s="5"/>
      <c r="I13" s="5"/>
    </row>
    <row r="14" spans="2:9" x14ac:dyDescent="0.55000000000000004">
      <c r="B14" s="2"/>
      <c r="C14" s="11"/>
      <c r="D14" s="11"/>
      <c r="E14" s="11"/>
      <c r="F14" s="5"/>
      <c r="G14" s="5"/>
      <c r="H14" s="5"/>
      <c r="I14" s="5"/>
    </row>
    <row r="15" spans="2:9" x14ac:dyDescent="0.55000000000000004">
      <c r="B15" s="2"/>
      <c r="C15" s="11"/>
      <c r="D15" s="11"/>
      <c r="E15" s="11"/>
      <c r="F15" s="5"/>
      <c r="G15" s="5"/>
      <c r="H15" s="5"/>
      <c r="I15" s="5"/>
    </row>
    <row r="16" spans="2:9" ht="13.5" thickBot="1" x14ac:dyDescent="0.6">
      <c r="B16" s="2"/>
      <c r="C16" s="11"/>
      <c r="D16" s="11"/>
      <c r="E16" s="11"/>
      <c r="F16" s="5"/>
      <c r="G16" s="5"/>
      <c r="H16" s="7"/>
      <c r="I16" s="7"/>
    </row>
    <row r="17" spans="2:9" ht="13.5" thickBot="1" x14ac:dyDescent="0.6">
      <c r="B17" s="3" t="s">
        <v>5</v>
      </c>
      <c r="C17" s="10">
        <f>IF(COUNTA(C5:C16)=0,"○施設",COUNTA(C5:C16))</f>
        <v>7</v>
      </c>
      <c r="D17" s="4"/>
      <c r="E17" s="4"/>
      <c r="F17" s="5">
        <f>IF(SUM(F5:F16)=0,"",SUM(F5:F16))</f>
        <v>8200</v>
      </c>
      <c r="G17" s="5">
        <f t="shared" ref="G17:I17" si="0">IF(SUM(G5:G16)=0,"",SUM(G5:G16))</f>
        <v>8350</v>
      </c>
      <c r="H17" s="8">
        <f t="shared" si="0"/>
        <v>13200000</v>
      </c>
      <c r="I17" s="9">
        <f t="shared" si="0"/>
        <v>6600000</v>
      </c>
    </row>
    <row r="18" spans="2:9" ht="67.5" customHeight="1" x14ac:dyDescent="0.55000000000000004">
      <c r="B18" s="21" t="s">
        <v>37</v>
      </c>
      <c r="C18" s="21"/>
      <c r="D18" s="21"/>
      <c r="E18" s="21"/>
      <c r="F18" s="21"/>
      <c r="G18" s="21"/>
      <c r="H18" s="22"/>
      <c r="I18" s="22"/>
    </row>
    <row r="19" spans="2:9" x14ac:dyDescent="0.55000000000000004">
      <c r="B19" s="20" t="s">
        <v>33</v>
      </c>
    </row>
  </sheetData>
  <mergeCells count="6">
    <mergeCell ref="B18:I18"/>
    <mergeCell ref="F3:G3"/>
    <mergeCell ref="D3:D4"/>
    <mergeCell ref="B3:B4"/>
    <mergeCell ref="C3:C4"/>
    <mergeCell ref="E3:E4"/>
  </mergeCells>
  <phoneticPr fontId="5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2025-12-18T04:14:29Z</dcterms:modified>
</cp:coreProperties>
</file>