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filterPrivacy="1" codeName="ThisWorkbook" defaultThemeVersion="124226"/>
  <xr:revisionPtr revIDLastSave="0" documentId="8_{A64CEEC7-8944-45DD-9184-10A6D17238F5}" xr6:coauthVersionLast="47" xr6:coauthVersionMax="47" xr10:uidLastSave="{00000000-0000-0000-0000-000000000000}"/>
  <bookViews>
    <workbookView xWindow="29625" yWindow="135" windowWidth="26730" windowHeight="15210" tabRatio="766"/>
  </bookViews>
  <sheets>
    <sheet name="記入例（精米）" sheetId="10" r:id="rId1"/>
    <sheet name="入力用（精米）" sheetId="6" r:id="rId2"/>
    <sheet name="銘柄名等" sheetId="7" r:id="rId3"/>
  </sheets>
  <definedNames>
    <definedName name="_xlnm._FilterDatabase" localSheetId="0" hidden="1">'記入例（精米）'!$A$5:$H$26</definedName>
    <definedName name="_xlnm._FilterDatabase" localSheetId="1" hidden="1">'入力用（精米）'!$A$5:$H$26</definedName>
    <definedName name="_xlnm.Print_Area" localSheetId="0">'記入例（精米）'!$A$1:$H$26</definedName>
    <definedName name="_xlnm.Print_Area" localSheetId="1">'入力用（精米）'!$A$1:$H$26</definedName>
    <definedName name="産地・銘柄等サンプル">銘柄名等!$A$2:$A$40</definedName>
  </definedNames>
  <calcPr calcId="191029"/>
</workbook>
</file>

<file path=xl/calcChain.xml><?xml version="1.0" encoding="utf-8"?>
<calcChain xmlns="http://schemas.openxmlformats.org/spreadsheetml/2006/main">
  <c r="B20" i="6" l="1"/>
  <c r="B19" i="6"/>
  <c r="B18" i="6"/>
  <c r="B17" i="6"/>
  <c r="B16" i="6"/>
  <c r="B15" i="6"/>
  <c r="B14" i="6"/>
  <c r="B13" i="6"/>
  <c r="B12" i="6"/>
  <c r="B11" i="6"/>
  <c r="B10" i="6"/>
  <c r="B9" i="6"/>
  <c r="B8" i="6"/>
  <c r="B7" i="6"/>
  <c r="B20" i="10"/>
  <c r="B19" i="10"/>
  <c r="B18" i="10"/>
  <c r="B17" i="10"/>
  <c r="B16" i="10"/>
  <c r="B15" i="10"/>
  <c r="B14" i="10"/>
  <c r="B13" i="10"/>
  <c r="B12" i="10"/>
  <c r="B11" i="10"/>
  <c r="B10" i="10"/>
  <c r="B9" i="10"/>
  <c r="B8" i="10"/>
  <c r="B7" i="10"/>
  <c r="H14" i="10"/>
  <c r="H13" i="10"/>
  <c r="H12" i="10"/>
  <c r="H11" i="10"/>
  <c r="H21" i="10" s="1"/>
  <c r="H22" i="10" s="1"/>
  <c r="H10" i="10"/>
  <c r="H9" i="10"/>
  <c r="H8" i="10"/>
  <c r="H7" i="10"/>
  <c r="G21" i="10"/>
  <c r="H19" i="6"/>
  <c r="G21" i="6"/>
  <c r="H20" i="6"/>
  <c r="H18" i="6"/>
  <c r="H17" i="6"/>
  <c r="H16" i="6"/>
  <c r="H15" i="6"/>
  <c r="H14" i="6"/>
  <c r="H13" i="6"/>
  <c r="H12" i="6"/>
  <c r="H11" i="6"/>
  <c r="H10" i="6"/>
  <c r="H9" i="6"/>
  <c r="H8" i="6"/>
  <c r="H7" i="6"/>
  <c r="H21" i="6" s="1"/>
  <c r="H22" i="6" s="1"/>
</calcChain>
</file>

<file path=xl/sharedStrings.xml><?xml version="1.0" encoding="utf-8"?>
<sst xmlns="http://schemas.openxmlformats.org/spreadsheetml/2006/main" count="92" uniqueCount="61">
  <si>
    <t>販売の相手先</t>
    <rPh sb="0" eb="2">
      <t>ハンバイ</t>
    </rPh>
    <rPh sb="3" eb="6">
      <t>アイテサキ</t>
    </rPh>
    <phoneticPr fontId="1"/>
  </si>
  <si>
    <t>年産</t>
    <rPh sb="0" eb="2">
      <t>ネンサン</t>
    </rPh>
    <phoneticPr fontId="1"/>
  </si>
  <si>
    <t>契約年月日</t>
    <rPh sb="0" eb="2">
      <t>ケイヤク</t>
    </rPh>
    <rPh sb="2" eb="5">
      <t>ネンガッピ</t>
    </rPh>
    <phoneticPr fontId="1"/>
  </si>
  <si>
    <t>銘柄名等</t>
    <rPh sb="0" eb="2">
      <t>メイガラ</t>
    </rPh>
    <rPh sb="2" eb="3">
      <t>メイ</t>
    </rPh>
    <rPh sb="3" eb="4">
      <t>トウ</t>
    </rPh>
    <phoneticPr fontId="1"/>
  </si>
  <si>
    <t>販売(予定）年月日</t>
    <rPh sb="0" eb="2">
      <t>ハンバイ</t>
    </rPh>
    <rPh sb="3" eb="5">
      <t>ヨテイ</t>
    </rPh>
    <rPh sb="6" eb="9">
      <t>ネンガッピ</t>
    </rPh>
    <phoneticPr fontId="1"/>
  </si>
  <si>
    <t>個数</t>
    <rPh sb="0" eb="2">
      <t>コスウ</t>
    </rPh>
    <phoneticPr fontId="1"/>
  </si>
  <si>
    <t>販売対象数量（kg）</t>
  </si>
  <si>
    <t>量目（kg）</t>
    <rPh sb="0" eb="2">
      <t>リョウモク</t>
    </rPh>
    <phoneticPr fontId="1"/>
  </si>
  <si>
    <t>※4月1日以降に販売予定で
あるもののみ記入する。</t>
    <rPh sb="2" eb="3">
      <t>ガツ</t>
    </rPh>
    <rPh sb="4" eb="5">
      <t>ヒ</t>
    </rPh>
    <rPh sb="5" eb="7">
      <t>イコウ</t>
    </rPh>
    <rPh sb="8" eb="10">
      <t>ハンバイ</t>
    </rPh>
    <rPh sb="10" eb="12">
      <t>ヨテイ</t>
    </rPh>
    <rPh sb="20" eb="22">
      <t>キニュウ</t>
    </rPh>
    <phoneticPr fontId="1"/>
  </si>
  <si>
    <t>産地・銘柄等</t>
    <rPh sb="0" eb="2">
      <t>サンチ</t>
    </rPh>
    <rPh sb="3" eb="5">
      <t>メイガラ</t>
    </rPh>
    <rPh sb="5" eb="6">
      <t>トウ</t>
    </rPh>
    <phoneticPr fontId="1"/>
  </si>
  <si>
    <t>産地・銘柄等サンプル</t>
    <rPh sb="0" eb="2">
      <t>サンチ</t>
    </rPh>
    <rPh sb="3" eb="5">
      <t>メイガラ</t>
    </rPh>
    <rPh sb="5" eb="6">
      <t>トウ</t>
    </rPh>
    <phoneticPr fontId="1"/>
  </si>
  <si>
    <t>直接販売した米穀の数量報告書（精米）</t>
    <rPh sb="0" eb="2">
      <t>チョクセツ</t>
    </rPh>
    <rPh sb="2" eb="4">
      <t>ハンバイ</t>
    </rPh>
    <rPh sb="6" eb="8">
      <t>ベイコク</t>
    </rPh>
    <rPh sb="9" eb="11">
      <t>スウリョウ</t>
    </rPh>
    <rPh sb="11" eb="14">
      <t>ホウコクショ</t>
    </rPh>
    <rPh sb="15" eb="17">
      <t>セイマイ</t>
    </rPh>
    <phoneticPr fontId="1"/>
  </si>
  <si>
    <t>合　　計</t>
    <phoneticPr fontId="1"/>
  </si>
  <si>
    <t>（注意事項）</t>
  </si>
  <si>
    <t>　　　　　　　　　　　　　玄米換算数量（合計×110/100）</t>
    <phoneticPr fontId="1"/>
  </si>
  <si>
    <t>氏名：　</t>
    <rPh sb="0" eb="2">
      <t>シメイ</t>
    </rPh>
    <phoneticPr fontId="1"/>
  </si>
  <si>
    <t>別紙参考様式第6号の2</t>
    <rPh sb="0" eb="2">
      <t>ベッシ</t>
    </rPh>
    <rPh sb="2" eb="4">
      <t>サンコウ</t>
    </rPh>
    <rPh sb="4" eb="6">
      <t>ヨウシキ</t>
    </rPh>
    <rPh sb="6" eb="7">
      <t>ダイ</t>
    </rPh>
    <rPh sb="8" eb="9">
      <t>ゴウ</t>
    </rPh>
    <phoneticPr fontId="1"/>
  </si>
  <si>
    <t>（２）精米で販売した数量の合計に100分の110を乗じることにより換算した玄米数量を記入してください。１㎏未満の端数があるときには、切り捨てにより整理してください。</t>
  </si>
  <si>
    <t xml:space="preserve">（３）販売の相手先ごとの販売契約書、販売伝票等（当年産の銘柄ごとの販売（予定）年月日、販売対象数量が確認できる書類）の写しを添付してください。（インターネットやＦＡＸ等による注文販売の場合は、販売の相手先ごとの注文書の写し、注文者への送り状（代金請求書）、受領書等注文を受けて販売の対象としたことの事実が確認できる書類の写しで可。）        </t>
    <phoneticPr fontId="1"/>
  </si>
  <si>
    <r>
      <t>直接販売した米穀の数量報告書（</t>
    </r>
    <r>
      <rPr>
        <sz val="12"/>
        <color indexed="10"/>
        <rFont val="ＭＳ Ｐ明朝"/>
        <family val="1"/>
        <charset val="128"/>
      </rPr>
      <t>精米</t>
    </r>
    <r>
      <rPr>
        <sz val="12"/>
        <color indexed="8"/>
        <rFont val="ＭＳ Ｐ明朝"/>
        <family val="1"/>
        <charset val="128"/>
      </rPr>
      <t>）</t>
    </r>
    <rPh sb="0" eb="2">
      <t>チョクセツ</t>
    </rPh>
    <rPh sb="2" eb="4">
      <t>ハンバイ</t>
    </rPh>
    <rPh sb="6" eb="8">
      <t>ベイコク</t>
    </rPh>
    <rPh sb="9" eb="11">
      <t>スウリョウ</t>
    </rPh>
    <rPh sb="11" eb="14">
      <t>ホウコクショ</t>
    </rPh>
    <rPh sb="15" eb="17">
      <t>セイマイ</t>
    </rPh>
    <phoneticPr fontId="1"/>
  </si>
  <si>
    <t>富山県産　コシヒカリ</t>
  </si>
  <si>
    <t>富山県産　てんこもり</t>
  </si>
  <si>
    <t>富山県産　てんたかく</t>
  </si>
  <si>
    <t>富山県産　とがおとめ</t>
  </si>
  <si>
    <t>富山県産　ハナエチゼン</t>
  </si>
  <si>
    <t>富山県産　ひとめぼれ</t>
  </si>
  <si>
    <t>富山県産　どんとこい</t>
  </si>
  <si>
    <t>富山県産　あきだわら</t>
  </si>
  <si>
    <t>富山県産　こがねもち</t>
  </si>
  <si>
    <t>富山県産　とみちから</t>
  </si>
  <si>
    <t>富山県産　カグラモチ</t>
  </si>
  <si>
    <t>農林　一郎</t>
  </si>
  <si>
    <t>農林　次郎</t>
  </si>
  <si>
    <t>農林　三郎</t>
  </si>
  <si>
    <t>富山県産　日本晴</t>
  </si>
  <si>
    <t>富山県産　山田錦</t>
  </si>
  <si>
    <t>（１）交付前年度末（収穫年の翌年の３月31日）までに販売したもの又は販売契約を締結して販売の対象としたものの精米数量を、販売の相手先ごと、銘柄（例えば、令和○年産特別栽培米○○県産コシヒカリ精米○㎏詰め等）ごとに分けて、すべて記入してください。（同一の販売相手先に係る販売契約が複数ある場合等において、同一販売先に係る記述が複数行にまたがっても構いません。また、販売先ごとの小計を計算する必要もありません。）</t>
    <rPh sb="76" eb="78">
      <t>レイワ</t>
    </rPh>
    <phoneticPr fontId="1"/>
  </si>
  <si>
    <t>富山県産　フクヒカリ</t>
  </si>
  <si>
    <t>富山県産　赤むすび</t>
  </si>
  <si>
    <t>富山県産　おわら美人</t>
  </si>
  <si>
    <t>富山県産　つくばＳＤ２号</t>
  </si>
  <si>
    <t>富山県産　ミルキークイーン</t>
  </si>
  <si>
    <t>富山県産　あきさかり</t>
  </si>
  <si>
    <t>富山県産　黒むすび</t>
  </si>
  <si>
    <t>富山県産　ゆうだい２１</t>
  </si>
  <si>
    <t>富山県産　あきたこまち</t>
  </si>
  <si>
    <t>富山県産　春陽</t>
  </si>
  <si>
    <t>富山県産　花キラリ</t>
  </si>
  <si>
    <t>富山県産　夢ごこち</t>
  </si>
  <si>
    <t>富山県産　つきあかり</t>
  </si>
  <si>
    <t>富山県産　富富富</t>
  </si>
  <si>
    <t>富山県産　縁結び</t>
  </si>
  <si>
    <t>富山県産　つくばＳＤ１号</t>
  </si>
  <si>
    <t>富山県産　みつひかり</t>
  </si>
  <si>
    <t>富山県産　新大正糯</t>
  </si>
  <si>
    <t>富山県産　らいちょうもち</t>
  </si>
  <si>
    <t>富山県産　雄山錦</t>
  </si>
  <si>
    <t>富山県産　五百万石</t>
  </si>
  <si>
    <t>富山県産　富の香</t>
  </si>
  <si>
    <t>富山県産　美山錦</t>
  </si>
  <si>
    <t>富山県産　にこまる</t>
    <rPh sb="0" eb="2">
      <t>トヤマ</t>
    </rPh>
    <rPh sb="2" eb="4">
      <t>ケンサン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</si>
</sst>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
    <numFmt numFmtId="178" formatCode="#,##0.0;[Red]\-#,##0.0"/>
    <numFmt numFmtId="179" formatCode="0.0"/>
    <numFmt numFmtId="180" formatCode="#,##0.0_ ;[Red]\-#,##0.0\ "/>
    <numFmt numFmtId="182" formatCode="e&quot;年産&quot;"/>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Ｐ明朝"/>
      <family val="1"/>
      <charset val="128"/>
    </font>
    <font>
      <sz val="6"/>
      <name val="ＭＳ Ｐゴシック"/>
      <family val="3"/>
      <charset val="128"/>
    </font>
    <font>
      <sz val="12"/>
      <color indexed="10"/>
      <name val="ＭＳ Ｐ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10"/>
      <color theme="1"/>
      <name val="ＭＳ Ｐ明朝"/>
      <family val="1"/>
      <charset val="128"/>
    </font>
    <font>
      <sz val="11"/>
      <name val="ＭＳ Ｐゴシック"/>
      <family val="3"/>
      <charset val="128"/>
      <scheme val="minor"/>
    </font>
    <font>
      <sz val="11"/>
      <color theme="1"/>
      <name val="Arial"/>
      <family val="2"/>
    </font>
    <font>
      <b/>
      <sz val="10"/>
      <color theme="1"/>
      <name val="ＭＳ Ｐ明朝"/>
      <family val="1"/>
      <charset val="128"/>
    </font>
    <font>
      <sz val="12"/>
      <color theme="1"/>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6">
    <xf numFmtId="0" fontId="0" fillId="0" borderId="0" xfId="0">
      <alignment vertical="center"/>
    </xf>
    <xf numFmtId="0" fontId="0" fillId="0" borderId="0" xfId="0"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8" fillId="0" borderId="1" xfId="0" applyFont="1" applyBorder="1" applyAlignment="1">
      <alignment horizontal="center" vertical="center" shrinkToFit="1"/>
    </xf>
    <xf numFmtId="176" fontId="8" fillId="0" borderId="1" xfId="0" applyNumberFormat="1" applyFont="1" applyBorder="1" applyAlignment="1">
      <alignment vertical="center" shrinkToFit="1"/>
    </xf>
    <xf numFmtId="0" fontId="9" fillId="0"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38" fontId="8" fillId="0" borderId="1" xfId="1" applyFont="1" applyFill="1" applyBorder="1" applyAlignment="1">
      <alignment horizontal="center" vertical="center" shrinkToFit="1"/>
    </xf>
    <xf numFmtId="177" fontId="8" fillId="0" borderId="0" xfId="0" applyNumberFormat="1" applyFont="1" applyFill="1" applyBorder="1" applyAlignment="1">
      <alignment vertical="center" shrinkToFit="1"/>
    </xf>
    <xf numFmtId="0" fontId="8" fillId="0" borderId="0" xfId="0" applyFont="1" applyAlignment="1">
      <alignment vertical="center" wrapText="1"/>
    </xf>
    <xf numFmtId="38" fontId="8" fillId="0" borderId="4" xfId="1" applyFont="1" applyFill="1" applyBorder="1" applyAlignment="1">
      <alignment horizontal="center" vertical="center" shrinkToFit="1"/>
    </xf>
    <xf numFmtId="38" fontId="8" fillId="0" borderId="2" xfId="1" applyFont="1" applyFill="1" applyBorder="1" applyAlignment="1">
      <alignment horizontal="center" vertical="center" shrinkToFit="1"/>
    </xf>
    <xf numFmtId="179" fontId="8" fillId="0" borderId="1" xfId="0" applyNumberFormat="1" applyFont="1" applyBorder="1" applyAlignment="1">
      <alignment vertical="center" shrinkToFit="1"/>
    </xf>
    <xf numFmtId="178" fontId="8" fillId="0" borderId="0" xfId="0" applyNumberFormat="1" applyFont="1">
      <alignment vertical="center"/>
    </xf>
    <xf numFmtId="0" fontId="8" fillId="0" borderId="0" xfId="0" applyFont="1" applyAlignment="1">
      <alignment horizontal="right" vertical="center"/>
    </xf>
    <xf numFmtId="180" fontId="8" fillId="0" borderId="1" xfId="0" applyNumberFormat="1" applyFont="1" applyFill="1" applyBorder="1" applyAlignment="1">
      <alignment horizontal="right" vertical="center" shrinkToFit="1"/>
    </xf>
    <xf numFmtId="180" fontId="8" fillId="0" borderId="4" xfId="0" applyNumberFormat="1" applyFont="1" applyFill="1" applyBorder="1" applyAlignment="1">
      <alignment horizontal="right" vertical="center" shrinkToFit="1"/>
    </xf>
    <xf numFmtId="180" fontId="8" fillId="0" borderId="2" xfId="0" applyNumberFormat="1" applyFont="1" applyFill="1" applyBorder="1" applyAlignment="1">
      <alignment horizontal="right" vertical="center" shrinkToFit="1"/>
    </xf>
    <xf numFmtId="0" fontId="10" fillId="0" borderId="0" xfId="0" applyFont="1">
      <alignment vertical="center"/>
    </xf>
    <xf numFmtId="0" fontId="10" fillId="0" borderId="0" xfId="0" applyFont="1">
      <alignment vertical="center"/>
    </xf>
    <xf numFmtId="38" fontId="11" fillId="0" borderId="1" xfId="1" applyFont="1" applyFill="1" applyBorder="1" applyAlignment="1">
      <alignment horizontal="center" vertical="center" shrinkToFit="1"/>
    </xf>
    <xf numFmtId="179" fontId="11" fillId="0" borderId="1" xfId="0" applyNumberFormat="1" applyFont="1" applyBorder="1" applyAlignment="1">
      <alignment horizontal="center" vertical="center" shrinkToFit="1"/>
    </xf>
    <xf numFmtId="0" fontId="7" fillId="0" borderId="1" xfId="0" applyFont="1" applyBorder="1">
      <alignment vertical="center"/>
    </xf>
    <xf numFmtId="0" fontId="0" fillId="0" borderId="1" xfId="0" applyBorder="1">
      <alignment vertical="center"/>
    </xf>
    <xf numFmtId="178" fontId="11" fillId="2" borderId="1" xfId="1" applyNumberFormat="1" applyFont="1" applyFill="1" applyBorder="1" applyAlignment="1">
      <alignment horizontal="right" vertical="center" indent="1" shrinkToFit="1"/>
    </xf>
    <xf numFmtId="180" fontId="8" fillId="2" borderId="1" xfId="0" applyNumberFormat="1" applyFont="1" applyFill="1" applyBorder="1" applyAlignment="1">
      <alignment horizontal="right" vertical="center" shrinkToFit="1"/>
    </xf>
    <xf numFmtId="180" fontId="8" fillId="2" borderId="4" xfId="0" applyNumberFormat="1" applyFont="1" applyFill="1" applyBorder="1" applyAlignment="1">
      <alignment horizontal="right" vertical="center" shrinkToFit="1"/>
    </xf>
    <xf numFmtId="182" fontId="8" fillId="0" borderId="1" xfId="0" applyNumberFormat="1" applyFont="1" applyBorder="1" applyAlignment="1">
      <alignment horizontal="center" vertical="center" shrinkToFit="1"/>
    </xf>
    <xf numFmtId="0" fontId="8" fillId="0" borderId="0" xfId="0" applyFont="1" applyAlignment="1">
      <alignment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176" fontId="8" fillId="0" borderId="1" xfId="0" applyNumberFormat="1" applyFont="1" applyBorder="1" applyAlignment="1">
      <alignment horizontal="right" vertical="center" shrinkToFit="1"/>
    </xf>
    <xf numFmtId="176" fontId="8" fillId="3" borderId="1" xfId="0" applyNumberFormat="1" applyFont="1" applyFill="1" applyBorder="1" applyAlignment="1">
      <alignment horizontal="right" vertical="center" shrinkToFit="1"/>
    </xf>
    <xf numFmtId="0" fontId="12" fillId="4" borderId="2" xfId="0" applyFont="1" applyFill="1" applyBorder="1" applyAlignment="1">
      <alignment horizontal="center" vertical="center" wrapText="1"/>
    </xf>
    <xf numFmtId="180" fontId="8" fillId="2" borderId="2" xfId="0" applyNumberFormat="1" applyFont="1" applyFill="1" applyBorder="1" applyAlignment="1">
      <alignment horizontal="right" vertical="center" shrinkToFit="1"/>
    </xf>
    <xf numFmtId="38" fontId="8" fillId="2" borderId="2" xfId="1" applyFont="1" applyFill="1" applyBorder="1" applyAlignment="1">
      <alignment horizontal="center" vertical="center" shrinkToFit="1"/>
    </xf>
    <xf numFmtId="0" fontId="8" fillId="0" borderId="0" xfId="0" applyFont="1" applyAlignment="1">
      <alignment vertical="center" wrapText="1"/>
    </xf>
    <xf numFmtId="0" fontId="13" fillId="0" borderId="0" xfId="0" applyFont="1" applyAlignment="1">
      <alignment horizontal="center" vertical="center"/>
    </xf>
    <xf numFmtId="0" fontId="8" fillId="0" borderId="5" xfId="0" applyFont="1" applyBorder="1" applyAlignment="1">
      <alignment horizontal="lef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76" fontId="8" fillId="0" borderId="6"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176" fontId="8" fillId="0" borderId="9" xfId="0" applyNumberFormat="1" applyFont="1" applyBorder="1" applyAlignment="1">
      <alignment horizontal="right" vertical="center" shrinkToFit="1"/>
    </xf>
    <xf numFmtId="176" fontId="8" fillId="0" borderId="1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cellXfs>
  <cellStyles count="2">
    <cellStyle name="桁区切り" xfId="1" builtinId="6"/>
    <cellStyle name="標準" xfId="0" builtinId="0"/>
  </cellStyles>
  <dxfs count="1">
    <dxf>
      <numFmt numFmtId="183"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723900</xdr:colOff>
      <xdr:row>6</xdr:row>
      <xdr:rowOff>95250</xdr:rowOff>
    </xdr:from>
    <xdr:to>
      <xdr:col>4</xdr:col>
      <xdr:colOff>790575</xdr:colOff>
      <xdr:row>12</xdr:row>
      <xdr:rowOff>38100</xdr:rowOff>
    </xdr:to>
    <xdr:cxnSp macro="">
      <xdr:nvCxnSpPr>
        <xdr:cNvPr id="12378" name="直線矢印コネクタ 1">
          <a:extLst>
            <a:ext uri="{FF2B5EF4-FFF2-40B4-BE49-F238E27FC236}">
              <a16:creationId xmlns:a16="http://schemas.microsoft.com/office/drawing/2014/main" id="{0EB9D659-D095-4337-B9E2-E7182AFB889B}"/>
            </a:ext>
          </a:extLst>
        </xdr:cNvPr>
        <xdr:cNvCxnSpPr>
          <a:cxnSpLocks noChangeShapeType="1"/>
        </xdr:cNvCxnSpPr>
      </xdr:nvCxnSpPr>
      <xdr:spPr bwMode="auto">
        <a:xfrm flipH="1">
          <a:off x="5724525" y="1647825"/>
          <a:ext cx="66675" cy="14287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6</xdr:col>
      <xdr:colOff>657225</xdr:colOff>
      <xdr:row>0</xdr:row>
      <xdr:rowOff>0</xdr:rowOff>
    </xdr:from>
    <xdr:ext cx="1723549" cy="492443"/>
    <xdr:sp macro="" textlink="">
      <xdr:nvSpPr>
        <xdr:cNvPr id="3" name="テキスト ボックス 2">
          <a:extLst>
            <a:ext uri="{FF2B5EF4-FFF2-40B4-BE49-F238E27FC236}">
              <a16:creationId xmlns:a16="http://schemas.microsoft.com/office/drawing/2014/main" id="{4FB8E85D-EDCB-4917-A6FA-2E2F2D911F50}"/>
            </a:ext>
          </a:extLst>
        </xdr:cNvPr>
        <xdr:cNvSpPr txBox="1"/>
      </xdr:nvSpPr>
      <xdr:spPr>
        <a:xfrm>
          <a:off x="8705850" y="0"/>
          <a:ext cx="172354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＜記入例＞</a:t>
          </a:r>
        </a:p>
      </xdr:txBody>
    </xdr:sp>
    <xdr:clientData/>
  </xdr:oneCellAnchor>
  <xdr:twoCellAnchor>
    <xdr:from>
      <xdr:col>2</xdr:col>
      <xdr:colOff>95250</xdr:colOff>
      <xdr:row>14</xdr:row>
      <xdr:rowOff>76198</xdr:rowOff>
    </xdr:from>
    <xdr:to>
      <xdr:col>2</xdr:col>
      <xdr:colOff>1695450</xdr:colOff>
      <xdr:row>19</xdr:row>
      <xdr:rowOff>133349</xdr:rowOff>
    </xdr:to>
    <xdr:sp macro="" textlink="">
      <xdr:nvSpPr>
        <xdr:cNvPr id="4" name="テキスト ボックス 3">
          <a:extLst>
            <a:ext uri="{FF2B5EF4-FFF2-40B4-BE49-F238E27FC236}">
              <a16:creationId xmlns:a16="http://schemas.microsoft.com/office/drawing/2014/main" id="{607C893B-8F9F-4E1E-B989-FE398CA49137}"/>
            </a:ext>
          </a:extLst>
        </xdr:cNvPr>
        <xdr:cNvSpPr txBox="1"/>
      </xdr:nvSpPr>
      <xdr:spPr>
        <a:xfrm>
          <a:off x="2676525" y="3609973"/>
          <a:ext cx="1600200" cy="1295401"/>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・販売した銘柄名等をドロップダウンリストから選択してください。</a:t>
          </a:r>
          <a:endParaRPr kumimoji="1" lang="en-US" altLang="ja-JP" sz="1100"/>
        </a:p>
        <a:p>
          <a:pPr>
            <a:lnSpc>
              <a:spcPts val="1300"/>
            </a:lnSpc>
          </a:pPr>
          <a:r>
            <a:rPr kumimoji="1" lang="ja-JP" altLang="en-US" sz="1100"/>
            <a:t>・直接入力することも可能です。</a:t>
          </a:r>
        </a:p>
      </xdr:txBody>
    </xdr:sp>
    <xdr:clientData/>
  </xdr:twoCellAnchor>
  <xdr:twoCellAnchor>
    <xdr:from>
      <xdr:col>4</xdr:col>
      <xdr:colOff>57150</xdr:colOff>
      <xdr:row>14</xdr:row>
      <xdr:rowOff>66676</xdr:rowOff>
    </xdr:from>
    <xdr:to>
      <xdr:col>4</xdr:col>
      <xdr:colOff>1638300</xdr:colOff>
      <xdr:row>19</xdr:row>
      <xdr:rowOff>142875</xdr:rowOff>
    </xdr:to>
    <xdr:sp macro="" textlink="">
      <xdr:nvSpPr>
        <xdr:cNvPr id="5" name="テキスト ボックス 4">
          <a:extLst>
            <a:ext uri="{FF2B5EF4-FFF2-40B4-BE49-F238E27FC236}">
              <a16:creationId xmlns:a16="http://schemas.microsoft.com/office/drawing/2014/main" id="{7E05DEF2-EE24-4FF2-A4DF-D887C46C363F}"/>
            </a:ext>
          </a:extLst>
        </xdr:cNvPr>
        <xdr:cNvSpPr txBox="1"/>
      </xdr:nvSpPr>
      <xdr:spPr>
        <a:xfrm>
          <a:off x="5057775" y="3600451"/>
          <a:ext cx="1581150" cy="1314449"/>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・収穫年の翌年の４月１日以降に米穀を引き渡す場合は、収穫年の翌年の３月</a:t>
          </a:r>
          <a:r>
            <a:rPr kumimoji="1" lang="en-US" altLang="ja-JP" sz="1100"/>
            <a:t>31</a:t>
          </a:r>
          <a:r>
            <a:rPr kumimoji="1" lang="ja-JP" altLang="en-US" sz="1100"/>
            <a:t>日以前に契約していたことを証明する書類の添付が必要です。</a:t>
          </a:r>
        </a:p>
      </xdr:txBody>
    </xdr:sp>
    <xdr:clientData/>
  </xdr:twoCellAnchor>
  <xdr:twoCellAnchor>
    <xdr:from>
      <xdr:col>5</xdr:col>
      <xdr:colOff>76200</xdr:colOff>
      <xdr:row>14</xdr:row>
      <xdr:rowOff>66675</xdr:rowOff>
    </xdr:from>
    <xdr:to>
      <xdr:col>5</xdr:col>
      <xdr:colOff>1228725</xdr:colOff>
      <xdr:row>19</xdr:row>
      <xdr:rowOff>142874</xdr:rowOff>
    </xdr:to>
    <xdr:sp macro="" textlink="">
      <xdr:nvSpPr>
        <xdr:cNvPr id="6" name="テキスト ボックス 5">
          <a:extLst>
            <a:ext uri="{FF2B5EF4-FFF2-40B4-BE49-F238E27FC236}">
              <a16:creationId xmlns:a16="http://schemas.microsoft.com/office/drawing/2014/main" id="{73C03D5A-BF00-4D50-9DC0-5DAAE6032858}"/>
            </a:ext>
          </a:extLst>
        </xdr:cNvPr>
        <xdr:cNvSpPr txBox="1"/>
      </xdr:nvSpPr>
      <xdr:spPr>
        <a:xfrm>
          <a:off x="6781800" y="3600450"/>
          <a:ext cx="1152525" cy="1314449"/>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・収穫年の翌年の４月１日以降に米穀を引き渡す場合は、予定年月日を記入してください。</a:t>
          </a:r>
        </a:p>
      </xdr:txBody>
    </xdr:sp>
    <xdr:clientData/>
  </xdr:twoCellAnchor>
  <xdr:twoCellAnchor>
    <xdr:from>
      <xdr:col>7</xdr:col>
      <xdr:colOff>57150</xdr:colOff>
      <xdr:row>14</xdr:row>
      <xdr:rowOff>66676</xdr:rowOff>
    </xdr:from>
    <xdr:to>
      <xdr:col>7</xdr:col>
      <xdr:colOff>1704975</xdr:colOff>
      <xdr:row>19</xdr:row>
      <xdr:rowOff>123826</xdr:rowOff>
    </xdr:to>
    <xdr:sp macro="" textlink="">
      <xdr:nvSpPr>
        <xdr:cNvPr id="7" name="テキスト ボックス 6">
          <a:extLst>
            <a:ext uri="{FF2B5EF4-FFF2-40B4-BE49-F238E27FC236}">
              <a16:creationId xmlns:a16="http://schemas.microsoft.com/office/drawing/2014/main" id="{398E4EEE-1930-4568-870F-44AF871B947F}"/>
            </a:ext>
          </a:extLst>
        </xdr:cNvPr>
        <xdr:cNvSpPr txBox="1"/>
      </xdr:nvSpPr>
      <xdr:spPr>
        <a:xfrm>
          <a:off x="8791575" y="3600451"/>
          <a:ext cx="1647825" cy="12954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・計算式がセットされています。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1"/>
  <sheetViews>
    <sheetView showGridLines="0" showZeros="0" tabSelected="1" zoomScaleNormal="100" zoomScaleSheetLayoutView="100" workbookViewId="0"/>
  </sheetViews>
  <sheetFormatPr defaultRowHeight="13.5" x14ac:dyDescent="0.15"/>
  <cols>
    <col min="1" max="1" width="20.5" customWidth="1"/>
    <col min="2" max="2" width="13.375" customWidth="1"/>
    <col min="3" max="3" width="23.5" style="1" customWidth="1"/>
    <col min="4" max="4" width="8.25" customWidth="1"/>
    <col min="5" max="5" width="22.375" customWidth="1"/>
    <col min="6" max="6" width="17.625" customWidth="1"/>
    <col min="7" max="7" width="9" customWidth="1"/>
    <col min="8" max="8" width="24.125" customWidth="1"/>
    <col min="9" max="9" width="10.125" customWidth="1"/>
    <col min="10" max="10" width="21.25" bestFit="1" customWidth="1"/>
  </cols>
  <sheetData>
    <row r="1" spans="1:10" ht="16.5" customHeight="1" x14ac:dyDescent="0.15">
      <c r="A1" s="2" t="s">
        <v>16</v>
      </c>
      <c r="B1" s="2"/>
      <c r="C1" s="3"/>
      <c r="D1" s="2"/>
      <c r="E1" s="2"/>
      <c r="F1" s="2"/>
      <c r="G1" s="2"/>
      <c r="H1" s="2"/>
      <c r="I1" s="2"/>
    </row>
    <row r="2" spans="1:10" ht="15" customHeight="1" x14ac:dyDescent="0.15">
      <c r="A2" s="43" t="s">
        <v>19</v>
      </c>
      <c r="B2" s="43"/>
      <c r="C2" s="43"/>
      <c r="D2" s="43"/>
      <c r="E2" s="43"/>
      <c r="F2" s="43"/>
      <c r="G2" s="43"/>
      <c r="H2" s="43"/>
      <c r="I2" s="2"/>
    </row>
    <row r="3" spans="1:10" ht="21" customHeight="1" x14ac:dyDescent="0.15">
      <c r="A3" s="2"/>
      <c r="B3" s="2"/>
      <c r="C3" s="3"/>
      <c r="D3" s="2"/>
      <c r="E3" s="2"/>
      <c r="F3" s="44" t="s">
        <v>15</v>
      </c>
      <c r="G3" s="44"/>
      <c r="H3" s="44"/>
      <c r="I3" s="10"/>
    </row>
    <row r="4" spans="1:10" ht="5.25" customHeight="1" x14ac:dyDescent="0.15"/>
    <row r="5" spans="1:10" ht="30" customHeight="1" x14ac:dyDescent="0.15">
      <c r="A5" s="45" t="s">
        <v>0</v>
      </c>
      <c r="B5" s="47" t="s">
        <v>3</v>
      </c>
      <c r="C5" s="47"/>
      <c r="D5" s="47"/>
      <c r="E5" s="35" t="s">
        <v>2</v>
      </c>
      <c r="F5" s="45" t="s">
        <v>4</v>
      </c>
      <c r="G5" s="45" t="s">
        <v>5</v>
      </c>
      <c r="H5" s="48" t="s">
        <v>6</v>
      </c>
      <c r="I5" s="11"/>
    </row>
    <row r="6" spans="1:10" ht="34.5" customHeight="1" x14ac:dyDescent="0.15">
      <c r="A6" s="46"/>
      <c r="B6" s="36" t="s">
        <v>1</v>
      </c>
      <c r="C6" s="36" t="s">
        <v>9</v>
      </c>
      <c r="D6" s="7" t="s">
        <v>7</v>
      </c>
      <c r="E6" s="39" t="s">
        <v>8</v>
      </c>
      <c r="F6" s="46"/>
      <c r="G6" s="46"/>
      <c r="H6" s="49"/>
      <c r="I6" s="12"/>
    </row>
    <row r="7" spans="1:10" ht="19.5" customHeight="1" x14ac:dyDescent="0.15">
      <c r="A7" s="4" t="s">
        <v>31</v>
      </c>
      <c r="B7" s="33" t="str">
        <f>IF(A7="","","３年産")</f>
        <v>３年産</v>
      </c>
      <c r="C7" s="4" t="s">
        <v>20</v>
      </c>
      <c r="D7" s="27">
        <v>30</v>
      </c>
      <c r="E7" s="37"/>
      <c r="F7" s="37">
        <v>44479</v>
      </c>
      <c r="G7" s="26">
        <v>5</v>
      </c>
      <c r="H7" s="30">
        <f>+D7*G7</f>
        <v>150</v>
      </c>
      <c r="I7" s="14"/>
      <c r="J7" s="25"/>
    </row>
    <row r="8" spans="1:10" ht="19.5" customHeight="1" x14ac:dyDescent="0.15">
      <c r="A8" s="4" t="s">
        <v>31</v>
      </c>
      <c r="B8" s="33" t="str">
        <f t="shared" ref="B8:B20" si="0">IF(A8="","","３年産")</f>
        <v>３年産</v>
      </c>
      <c r="C8" s="4" t="s">
        <v>20</v>
      </c>
      <c r="D8" s="27">
        <v>30</v>
      </c>
      <c r="E8" s="37"/>
      <c r="F8" s="37">
        <v>44480</v>
      </c>
      <c r="G8" s="26">
        <v>2</v>
      </c>
      <c r="H8" s="30">
        <f t="shared" ref="H8:H14" si="1">+D8*G8</f>
        <v>60</v>
      </c>
      <c r="I8" s="14"/>
      <c r="J8" s="25"/>
    </row>
    <row r="9" spans="1:10" ht="19.5" customHeight="1" x14ac:dyDescent="0.15">
      <c r="A9" s="4" t="s">
        <v>31</v>
      </c>
      <c r="B9" s="33" t="str">
        <f t="shared" si="0"/>
        <v>３年産</v>
      </c>
      <c r="C9" s="4" t="s">
        <v>20</v>
      </c>
      <c r="D9" s="27">
        <v>10</v>
      </c>
      <c r="E9" s="37"/>
      <c r="F9" s="37">
        <v>44500</v>
      </c>
      <c r="G9" s="26">
        <v>1</v>
      </c>
      <c r="H9" s="30">
        <f t="shared" si="1"/>
        <v>10</v>
      </c>
      <c r="I9" s="14"/>
      <c r="J9" s="25"/>
    </row>
    <row r="10" spans="1:10" ht="19.5" customHeight="1" x14ac:dyDescent="0.15">
      <c r="A10" s="4" t="s">
        <v>31</v>
      </c>
      <c r="B10" s="33" t="str">
        <f t="shared" si="0"/>
        <v>３年産</v>
      </c>
      <c r="C10" s="4" t="s">
        <v>21</v>
      </c>
      <c r="D10" s="27">
        <v>10</v>
      </c>
      <c r="E10" s="37"/>
      <c r="F10" s="37">
        <v>44499</v>
      </c>
      <c r="G10" s="26">
        <v>2</v>
      </c>
      <c r="H10" s="30">
        <f t="shared" si="1"/>
        <v>20</v>
      </c>
      <c r="I10" s="14"/>
      <c r="J10" s="25"/>
    </row>
    <row r="11" spans="1:10" ht="19.5" customHeight="1" x14ac:dyDescent="0.15">
      <c r="A11" s="4" t="s">
        <v>32</v>
      </c>
      <c r="B11" s="33" t="str">
        <f t="shared" si="0"/>
        <v>３年産</v>
      </c>
      <c r="C11" s="4" t="s">
        <v>22</v>
      </c>
      <c r="D11" s="27">
        <v>30</v>
      </c>
      <c r="E11" s="37"/>
      <c r="F11" s="37">
        <v>44503</v>
      </c>
      <c r="G11" s="26">
        <v>8</v>
      </c>
      <c r="H11" s="30">
        <f t="shared" si="1"/>
        <v>240</v>
      </c>
      <c r="I11" s="14"/>
      <c r="J11" s="25"/>
    </row>
    <row r="12" spans="1:10" ht="19.5" customHeight="1" x14ac:dyDescent="0.15">
      <c r="A12" s="4" t="s">
        <v>32</v>
      </c>
      <c r="B12" s="33" t="str">
        <f t="shared" si="0"/>
        <v>３年産</v>
      </c>
      <c r="C12" s="4" t="s">
        <v>20</v>
      </c>
      <c r="D12" s="27">
        <v>30</v>
      </c>
      <c r="E12" s="37"/>
      <c r="F12" s="37">
        <v>44479</v>
      </c>
      <c r="G12" s="26">
        <v>8</v>
      </c>
      <c r="H12" s="30">
        <f t="shared" si="1"/>
        <v>240</v>
      </c>
      <c r="I12" s="14"/>
      <c r="J12" s="25"/>
    </row>
    <row r="13" spans="1:10" ht="19.5" customHeight="1" x14ac:dyDescent="0.15">
      <c r="A13" s="4" t="s">
        <v>33</v>
      </c>
      <c r="B13" s="33" t="str">
        <f t="shared" si="0"/>
        <v>３年産</v>
      </c>
      <c r="C13" s="4" t="s">
        <v>34</v>
      </c>
      <c r="D13" s="27">
        <v>10</v>
      </c>
      <c r="E13" s="37">
        <v>44479</v>
      </c>
      <c r="F13" s="38">
        <v>44661</v>
      </c>
      <c r="G13" s="26">
        <v>6</v>
      </c>
      <c r="H13" s="30">
        <f t="shared" si="1"/>
        <v>60</v>
      </c>
      <c r="I13" s="14"/>
      <c r="J13" s="25"/>
    </row>
    <row r="14" spans="1:10" ht="19.5" customHeight="1" x14ac:dyDescent="0.15">
      <c r="A14" s="4" t="s">
        <v>33</v>
      </c>
      <c r="B14" s="33" t="str">
        <f t="shared" si="0"/>
        <v>３年産</v>
      </c>
      <c r="C14" s="4" t="s">
        <v>35</v>
      </c>
      <c r="D14" s="27">
        <v>10</v>
      </c>
      <c r="E14" s="37">
        <v>44479</v>
      </c>
      <c r="F14" s="38">
        <v>44661</v>
      </c>
      <c r="G14" s="26">
        <v>3</v>
      </c>
      <c r="H14" s="30">
        <f t="shared" si="1"/>
        <v>30</v>
      </c>
      <c r="I14" s="14"/>
      <c r="J14" s="25"/>
    </row>
    <row r="15" spans="1:10" ht="19.5" customHeight="1" x14ac:dyDescent="0.15">
      <c r="A15" s="4"/>
      <c r="B15" s="33" t="str">
        <f t="shared" si="0"/>
        <v/>
      </c>
      <c r="C15" s="4"/>
      <c r="D15" s="18"/>
      <c r="E15" s="5"/>
      <c r="F15" s="5"/>
      <c r="G15" s="13"/>
      <c r="H15" s="31"/>
      <c r="I15" s="14"/>
      <c r="J15" s="25"/>
    </row>
    <row r="16" spans="1:10" ht="19.5" customHeight="1" x14ac:dyDescent="0.15">
      <c r="A16" s="4"/>
      <c r="B16" s="33" t="str">
        <f t="shared" si="0"/>
        <v/>
      </c>
      <c r="C16" s="4"/>
      <c r="D16" s="18"/>
      <c r="E16" s="5"/>
      <c r="F16" s="5"/>
      <c r="G16" s="13"/>
      <c r="H16" s="31"/>
      <c r="I16" s="14"/>
      <c r="J16" s="25"/>
    </row>
    <row r="17" spans="1:10" ht="19.5" customHeight="1" x14ac:dyDescent="0.15">
      <c r="A17" s="4"/>
      <c r="B17" s="33" t="str">
        <f t="shared" si="0"/>
        <v/>
      </c>
      <c r="C17" s="4"/>
      <c r="D17" s="18"/>
      <c r="E17" s="5"/>
      <c r="F17" s="5"/>
      <c r="G17" s="13"/>
      <c r="H17" s="31"/>
      <c r="I17" s="14"/>
      <c r="J17" s="25"/>
    </row>
    <row r="18" spans="1:10" ht="19.5" customHeight="1" x14ac:dyDescent="0.15">
      <c r="A18" s="4"/>
      <c r="B18" s="33" t="str">
        <f t="shared" si="0"/>
        <v/>
      </c>
      <c r="C18" s="4"/>
      <c r="D18" s="18"/>
      <c r="E18" s="5"/>
      <c r="F18" s="5"/>
      <c r="G18" s="13"/>
      <c r="H18" s="31"/>
      <c r="I18" s="14"/>
      <c r="J18" s="25"/>
    </row>
    <row r="19" spans="1:10" ht="19.5" customHeight="1" x14ac:dyDescent="0.15">
      <c r="A19" s="4"/>
      <c r="B19" s="33" t="str">
        <f t="shared" si="0"/>
        <v/>
      </c>
      <c r="C19" s="4"/>
      <c r="D19" s="18"/>
      <c r="E19" s="5"/>
      <c r="F19" s="5"/>
      <c r="G19" s="13"/>
      <c r="H19" s="31"/>
      <c r="I19" s="14"/>
      <c r="J19" s="25"/>
    </row>
    <row r="20" spans="1:10" ht="19.5" customHeight="1" thickBot="1" x14ac:dyDescent="0.2">
      <c r="A20" s="4"/>
      <c r="B20" s="33" t="str">
        <f t="shared" si="0"/>
        <v/>
      </c>
      <c r="C20" s="4"/>
      <c r="D20" s="18"/>
      <c r="E20" s="5"/>
      <c r="F20" s="5"/>
      <c r="G20" s="16"/>
      <c r="H20" s="32"/>
      <c r="I20" s="14"/>
      <c r="J20" s="25"/>
    </row>
    <row r="21" spans="1:10" ht="19.5" customHeight="1" thickTop="1" x14ac:dyDescent="0.15">
      <c r="A21" s="50" t="s">
        <v>12</v>
      </c>
      <c r="B21" s="51"/>
      <c r="C21" s="51"/>
      <c r="D21" s="51"/>
      <c r="E21" s="51"/>
      <c r="F21" s="52"/>
      <c r="G21" s="41">
        <f>SUM(G7:G20)</f>
        <v>35</v>
      </c>
      <c r="H21" s="40">
        <f>SUM(H7:H20)</f>
        <v>810</v>
      </c>
      <c r="I21" s="14"/>
      <c r="J21" s="25"/>
    </row>
    <row r="22" spans="1:10" ht="33.75" customHeight="1" x14ac:dyDescent="0.15">
      <c r="A22" s="53" t="s">
        <v>14</v>
      </c>
      <c r="B22" s="54"/>
      <c r="C22" s="54"/>
      <c r="D22" s="54"/>
      <c r="E22" s="54"/>
      <c r="F22" s="54"/>
      <c r="G22" s="55"/>
      <c r="H22" s="31">
        <f>ROUNDDOWN(H21*110/100,0)</f>
        <v>891</v>
      </c>
      <c r="I22" s="14"/>
      <c r="J22" s="25"/>
    </row>
    <row r="23" spans="1:10" x14ac:dyDescent="0.15">
      <c r="A23" s="34" t="s">
        <v>13</v>
      </c>
      <c r="B23" s="2"/>
      <c r="C23" s="3"/>
      <c r="D23" s="2"/>
      <c r="E23" s="2"/>
      <c r="G23" s="20"/>
      <c r="H23" s="19"/>
      <c r="I23" s="2"/>
      <c r="J23" s="25"/>
    </row>
    <row r="24" spans="1:10" ht="46.5" customHeight="1" x14ac:dyDescent="0.15">
      <c r="A24" s="42" t="s">
        <v>36</v>
      </c>
      <c r="B24" s="42"/>
      <c r="C24" s="42"/>
      <c r="D24" s="42"/>
      <c r="E24" s="42"/>
      <c r="F24" s="42"/>
      <c r="G24" s="42"/>
      <c r="H24" s="42"/>
      <c r="I24" s="2"/>
      <c r="J24" s="25"/>
    </row>
    <row r="25" spans="1:10" ht="28.5" customHeight="1" x14ac:dyDescent="0.15">
      <c r="A25" s="42" t="s">
        <v>17</v>
      </c>
      <c r="B25" s="42"/>
      <c r="C25" s="42"/>
      <c r="D25" s="42"/>
      <c r="E25" s="42"/>
      <c r="F25" s="42"/>
      <c r="G25" s="42"/>
      <c r="H25" s="42"/>
      <c r="I25" s="2"/>
      <c r="J25" s="25"/>
    </row>
    <row r="26" spans="1:10" ht="45.75" customHeight="1" x14ac:dyDescent="0.15">
      <c r="A26" s="42" t="s">
        <v>18</v>
      </c>
      <c r="B26" s="42"/>
      <c r="C26" s="42"/>
      <c r="D26" s="42"/>
      <c r="E26" s="42"/>
      <c r="F26" s="42"/>
      <c r="G26" s="42"/>
      <c r="H26" s="42"/>
      <c r="I26" s="2"/>
      <c r="J26" s="25"/>
    </row>
    <row r="27" spans="1:10" x14ac:dyDescent="0.15">
      <c r="A27" s="2"/>
      <c r="B27" s="2"/>
      <c r="C27" s="3"/>
      <c r="D27" s="2"/>
      <c r="E27" s="2"/>
      <c r="F27" s="2"/>
      <c r="G27" s="2"/>
      <c r="H27" s="2"/>
      <c r="I27" s="2"/>
      <c r="J27" s="25"/>
    </row>
    <row r="28" spans="1:10" x14ac:dyDescent="0.15">
      <c r="A28" s="2"/>
      <c r="B28" s="2"/>
      <c r="C28" s="3"/>
      <c r="D28" s="2"/>
      <c r="E28" s="2"/>
      <c r="F28" s="2"/>
      <c r="G28" s="2"/>
      <c r="H28" s="2"/>
      <c r="I28" s="2"/>
      <c r="J28" s="25"/>
    </row>
    <row r="29" spans="1:10" x14ac:dyDescent="0.15">
      <c r="A29" s="2"/>
      <c r="B29" s="2"/>
      <c r="C29" s="3"/>
      <c r="D29" s="2"/>
      <c r="E29" s="2"/>
      <c r="F29" s="2"/>
      <c r="G29" s="2"/>
      <c r="H29" s="2"/>
      <c r="I29" s="2"/>
      <c r="J29" s="25"/>
    </row>
    <row r="30" spans="1:10" x14ac:dyDescent="0.15">
      <c r="A30" s="2"/>
      <c r="B30" s="2"/>
      <c r="C30" s="3"/>
      <c r="D30" s="2"/>
      <c r="E30" s="2"/>
      <c r="F30" s="2"/>
      <c r="G30" s="2"/>
      <c r="H30" s="2"/>
      <c r="I30" s="2"/>
      <c r="J30" s="25"/>
    </row>
    <row r="31" spans="1:10" x14ac:dyDescent="0.15">
      <c r="A31" s="2"/>
      <c r="B31" s="2"/>
      <c r="C31" s="3"/>
      <c r="D31" s="2"/>
      <c r="E31" s="2"/>
      <c r="F31" s="2"/>
      <c r="G31" s="2"/>
      <c r="H31" s="2"/>
      <c r="I31" s="2"/>
      <c r="J31" s="25"/>
    </row>
  </sheetData>
  <mergeCells count="12">
    <mergeCell ref="A21:F21"/>
    <mergeCell ref="A22:G22"/>
    <mergeCell ref="A24:H24"/>
    <mergeCell ref="A25:H25"/>
    <mergeCell ref="A26:H26"/>
    <mergeCell ref="A2:H2"/>
    <mergeCell ref="F3:H3"/>
    <mergeCell ref="A5:A6"/>
    <mergeCell ref="B5:D5"/>
    <mergeCell ref="F5:F6"/>
    <mergeCell ref="G5:G6"/>
    <mergeCell ref="H5:H6"/>
  </mergeCells>
  <phoneticPr fontId="4"/>
  <dataValidations count="1">
    <dataValidation type="list" imeMode="on" allowBlank="1" showInputMessage="1" promptTitle="ドロップダウンリストから選択できます。" prompt="直接入力することもできます。" sqref="C7:C20">
      <formula1>産地・銘柄等サンプル</formula1>
    </dataValidation>
  </dataValidations>
  <pageMargins left="0.43307086614173229" right="3.937007874015748E-2" top="0.55118110236220474" bottom="0.35433070866141736" header="0.31496062992125984" footer="0.31496062992125984"/>
  <pageSetup paperSize="9"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J31"/>
  <sheetViews>
    <sheetView showGridLines="0" showZeros="0" zoomScaleNormal="100" zoomScaleSheetLayoutView="100" workbookViewId="0"/>
  </sheetViews>
  <sheetFormatPr defaultRowHeight="13.5" x14ac:dyDescent="0.15"/>
  <cols>
    <col min="1" max="1" width="20.5" customWidth="1"/>
    <col min="2" max="2" width="13.375" customWidth="1"/>
    <col min="3" max="3" width="23.5" style="1" customWidth="1"/>
    <col min="4" max="4" width="8.25" customWidth="1"/>
    <col min="5" max="5" width="22.375" customWidth="1"/>
    <col min="6" max="6" width="17.625" customWidth="1"/>
    <col min="7" max="7" width="9" customWidth="1"/>
    <col min="8" max="8" width="24.125" customWidth="1"/>
    <col min="9" max="9" width="10.125" customWidth="1"/>
    <col min="10" max="10" width="21.25" bestFit="1" customWidth="1"/>
  </cols>
  <sheetData>
    <row r="1" spans="1:10" ht="16.5" customHeight="1" x14ac:dyDescent="0.15">
      <c r="A1" s="2" t="s">
        <v>16</v>
      </c>
      <c r="B1" s="2"/>
      <c r="C1" s="3"/>
      <c r="D1" s="2"/>
      <c r="E1" s="2"/>
      <c r="F1" s="2"/>
      <c r="G1" s="2"/>
      <c r="H1" s="2"/>
      <c r="I1" s="2"/>
    </row>
    <row r="2" spans="1:10" ht="15" customHeight="1" x14ac:dyDescent="0.15">
      <c r="A2" s="43" t="s">
        <v>11</v>
      </c>
      <c r="B2" s="43"/>
      <c r="C2" s="43"/>
      <c r="D2" s="43"/>
      <c r="E2" s="43"/>
      <c r="F2" s="43"/>
      <c r="G2" s="43"/>
      <c r="H2" s="43"/>
      <c r="I2" s="2"/>
    </row>
    <row r="3" spans="1:10" ht="21" customHeight="1" x14ac:dyDescent="0.15">
      <c r="A3" s="2"/>
      <c r="B3" s="2"/>
      <c r="C3" s="3"/>
      <c r="D3" s="2"/>
      <c r="E3" s="2"/>
      <c r="F3" s="44" t="s">
        <v>15</v>
      </c>
      <c r="G3" s="44"/>
      <c r="H3" s="44"/>
      <c r="I3" s="10"/>
    </row>
    <row r="4" spans="1:10" ht="5.25" customHeight="1" x14ac:dyDescent="0.15"/>
    <row r="5" spans="1:10" ht="30" customHeight="1" x14ac:dyDescent="0.15">
      <c r="A5" s="45" t="s">
        <v>0</v>
      </c>
      <c r="B5" s="47" t="s">
        <v>3</v>
      </c>
      <c r="C5" s="47"/>
      <c r="D5" s="47"/>
      <c r="E5" s="9" t="s">
        <v>2</v>
      </c>
      <c r="F5" s="45" t="s">
        <v>4</v>
      </c>
      <c r="G5" s="45" t="s">
        <v>5</v>
      </c>
      <c r="H5" s="48" t="s">
        <v>6</v>
      </c>
      <c r="I5" s="11"/>
    </row>
    <row r="6" spans="1:10" ht="34.5" customHeight="1" x14ac:dyDescent="0.15">
      <c r="A6" s="46"/>
      <c r="B6" s="8" t="s">
        <v>1</v>
      </c>
      <c r="C6" s="8" t="s">
        <v>9</v>
      </c>
      <c r="D6" s="7" t="s">
        <v>7</v>
      </c>
      <c r="E6" s="6" t="s">
        <v>8</v>
      </c>
      <c r="F6" s="46"/>
      <c r="G6" s="46"/>
      <c r="H6" s="49"/>
      <c r="I6" s="12"/>
    </row>
    <row r="7" spans="1:10" ht="19.5" customHeight="1" x14ac:dyDescent="0.15">
      <c r="A7" s="4"/>
      <c r="B7" s="33" t="str">
        <f t="shared" ref="B7:B20" si="0">IF(A7="","","３年産")</f>
        <v/>
      </c>
      <c r="C7" s="4"/>
      <c r="D7" s="18"/>
      <c r="E7" s="5"/>
      <c r="F7" s="5"/>
      <c r="G7" s="13"/>
      <c r="H7" s="21">
        <f>SUM(D7*G7)</f>
        <v>0</v>
      </c>
      <c r="I7" s="14"/>
      <c r="J7" s="24"/>
    </row>
    <row r="8" spans="1:10" ht="19.5" customHeight="1" x14ac:dyDescent="0.15">
      <c r="A8" s="4"/>
      <c r="B8" s="33" t="str">
        <f t="shared" si="0"/>
        <v/>
      </c>
      <c r="C8" s="4"/>
      <c r="D8" s="18"/>
      <c r="E8" s="5"/>
      <c r="F8" s="5"/>
      <c r="G8" s="13"/>
      <c r="H8" s="21">
        <f t="shared" ref="H8:H20" si="1">SUM(D8*G8)</f>
        <v>0</v>
      </c>
      <c r="I8" s="14"/>
      <c r="J8" s="24"/>
    </row>
    <row r="9" spans="1:10" ht="19.5" customHeight="1" x14ac:dyDescent="0.15">
      <c r="A9" s="4"/>
      <c r="B9" s="33" t="str">
        <f t="shared" si="0"/>
        <v/>
      </c>
      <c r="C9" s="4"/>
      <c r="D9" s="18"/>
      <c r="E9" s="5"/>
      <c r="F9" s="5"/>
      <c r="G9" s="13"/>
      <c r="H9" s="21">
        <f t="shared" si="1"/>
        <v>0</v>
      </c>
      <c r="I9" s="14"/>
      <c r="J9" s="24"/>
    </row>
    <row r="10" spans="1:10" ht="19.5" customHeight="1" x14ac:dyDescent="0.15">
      <c r="A10" s="4"/>
      <c r="B10" s="33" t="str">
        <f t="shared" si="0"/>
        <v/>
      </c>
      <c r="C10" s="4"/>
      <c r="D10" s="18"/>
      <c r="E10" s="5"/>
      <c r="F10" s="5"/>
      <c r="G10" s="13"/>
      <c r="H10" s="21">
        <f t="shared" si="1"/>
        <v>0</v>
      </c>
      <c r="I10" s="14"/>
      <c r="J10" s="24"/>
    </row>
    <row r="11" spans="1:10" ht="19.5" customHeight="1" x14ac:dyDescent="0.15">
      <c r="A11" s="4"/>
      <c r="B11" s="33" t="str">
        <f t="shared" si="0"/>
        <v/>
      </c>
      <c r="C11" s="4"/>
      <c r="D11" s="18">
        <v>0</v>
      </c>
      <c r="E11" s="5"/>
      <c r="F11" s="5"/>
      <c r="G11" s="13"/>
      <c r="H11" s="21">
        <f t="shared" si="1"/>
        <v>0</v>
      </c>
      <c r="I11" s="14"/>
      <c r="J11" s="24"/>
    </row>
    <row r="12" spans="1:10" ht="19.5" customHeight="1" x14ac:dyDescent="0.15">
      <c r="A12" s="4"/>
      <c r="B12" s="33" t="str">
        <f t="shared" si="0"/>
        <v/>
      </c>
      <c r="C12" s="4"/>
      <c r="D12" s="18"/>
      <c r="E12" s="5"/>
      <c r="F12" s="5"/>
      <c r="G12" s="13"/>
      <c r="H12" s="21">
        <f t="shared" si="1"/>
        <v>0</v>
      </c>
      <c r="I12" s="14"/>
      <c r="J12" s="24"/>
    </row>
    <row r="13" spans="1:10" ht="19.5" customHeight="1" x14ac:dyDescent="0.15">
      <c r="A13" s="4"/>
      <c r="B13" s="33" t="str">
        <f t="shared" si="0"/>
        <v/>
      </c>
      <c r="C13" s="4"/>
      <c r="D13" s="18"/>
      <c r="E13" s="5"/>
      <c r="F13" s="5"/>
      <c r="G13" s="13"/>
      <c r="H13" s="21">
        <f t="shared" si="1"/>
        <v>0</v>
      </c>
      <c r="I13" s="14"/>
      <c r="J13" s="24"/>
    </row>
    <row r="14" spans="1:10" ht="19.5" customHeight="1" x14ac:dyDescent="0.15">
      <c r="A14" s="4"/>
      <c r="B14" s="33" t="str">
        <f t="shared" si="0"/>
        <v/>
      </c>
      <c r="C14" s="4"/>
      <c r="D14" s="18"/>
      <c r="E14" s="5"/>
      <c r="F14" s="5"/>
      <c r="G14" s="13"/>
      <c r="H14" s="21">
        <f t="shared" si="1"/>
        <v>0</v>
      </c>
      <c r="I14" s="14"/>
      <c r="J14" s="24"/>
    </row>
    <row r="15" spans="1:10" ht="19.5" customHeight="1" x14ac:dyDescent="0.15">
      <c r="A15" s="4"/>
      <c r="B15" s="33" t="str">
        <f t="shared" si="0"/>
        <v/>
      </c>
      <c r="C15" s="4"/>
      <c r="D15" s="18"/>
      <c r="E15" s="5"/>
      <c r="F15" s="5"/>
      <c r="G15" s="13"/>
      <c r="H15" s="21">
        <f t="shared" si="1"/>
        <v>0</v>
      </c>
      <c r="I15" s="14"/>
      <c r="J15" s="24"/>
    </row>
    <row r="16" spans="1:10" ht="19.5" customHeight="1" x14ac:dyDescent="0.15">
      <c r="A16" s="4"/>
      <c r="B16" s="33" t="str">
        <f t="shared" si="0"/>
        <v/>
      </c>
      <c r="C16" s="4"/>
      <c r="D16" s="18"/>
      <c r="E16" s="5"/>
      <c r="F16" s="5"/>
      <c r="G16" s="13"/>
      <c r="H16" s="21">
        <f t="shared" si="1"/>
        <v>0</v>
      </c>
      <c r="I16" s="14"/>
      <c r="J16" s="24"/>
    </row>
    <row r="17" spans="1:10" ht="19.5" customHeight="1" x14ac:dyDescent="0.15">
      <c r="A17" s="4"/>
      <c r="B17" s="33" t="str">
        <f t="shared" si="0"/>
        <v/>
      </c>
      <c r="C17" s="4"/>
      <c r="D17" s="18"/>
      <c r="E17" s="5"/>
      <c r="F17" s="5"/>
      <c r="G17" s="13"/>
      <c r="H17" s="21">
        <f t="shared" si="1"/>
        <v>0</v>
      </c>
      <c r="I17" s="14"/>
      <c r="J17" s="24"/>
    </row>
    <row r="18" spans="1:10" ht="19.5" customHeight="1" x14ac:dyDescent="0.15">
      <c r="A18" s="4"/>
      <c r="B18" s="33" t="str">
        <f t="shared" si="0"/>
        <v/>
      </c>
      <c r="C18" s="4"/>
      <c r="D18" s="18"/>
      <c r="E18" s="5"/>
      <c r="F18" s="5"/>
      <c r="G18" s="13"/>
      <c r="H18" s="21">
        <f t="shared" si="1"/>
        <v>0</v>
      </c>
      <c r="I18" s="14"/>
      <c r="J18" s="24"/>
    </row>
    <row r="19" spans="1:10" ht="19.5" customHeight="1" x14ac:dyDescent="0.15">
      <c r="A19" s="4"/>
      <c r="B19" s="33" t="str">
        <f t="shared" si="0"/>
        <v/>
      </c>
      <c r="C19" s="4"/>
      <c r="D19" s="18"/>
      <c r="E19" s="5"/>
      <c r="F19" s="5"/>
      <c r="G19" s="13"/>
      <c r="H19" s="21">
        <f t="shared" si="1"/>
        <v>0</v>
      </c>
      <c r="I19" s="14"/>
      <c r="J19" s="25"/>
    </row>
    <row r="20" spans="1:10" ht="19.5" customHeight="1" thickBot="1" x14ac:dyDescent="0.2">
      <c r="A20" s="4"/>
      <c r="B20" s="33" t="str">
        <f t="shared" si="0"/>
        <v/>
      </c>
      <c r="C20" s="4"/>
      <c r="D20" s="18"/>
      <c r="E20" s="5"/>
      <c r="F20" s="5"/>
      <c r="G20" s="16"/>
      <c r="H20" s="22">
        <f t="shared" si="1"/>
        <v>0</v>
      </c>
      <c r="I20" s="14"/>
      <c r="J20" s="25"/>
    </row>
    <row r="21" spans="1:10" ht="19.5" customHeight="1" thickTop="1" x14ac:dyDescent="0.15">
      <c r="A21" s="50" t="s">
        <v>12</v>
      </c>
      <c r="B21" s="51"/>
      <c r="C21" s="51"/>
      <c r="D21" s="51"/>
      <c r="E21" s="51"/>
      <c r="F21" s="52"/>
      <c r="G21" s="17">
        <f>SUM(G7:G20)</f>
        <v>0</v>
      </c>
      <c r="H21" s="23">
        <f>SUM(H7:H20)</f>
        <v>0</v>
      </c>
      <c r="I21" s="14"/>
      <c r="J21" s="25"/>
    </row>
    <row r="22" spans="1:10" ht="33.75" customHeight="1" x14ac:dyDescent="0.15">
      <c r="A22" s="53" t="s">
        <v>14</v>
      </c>
      <c r="B22" s="54"/>
      <c r="C22" s="54"/>
      <c r="D22" s="54"/>
      <c r="E22" s="54"/>
      <c r="F22" s="54"/>
      <c r="G22" s="55"/>
      <c r="H22" s="21">
        <f>ROUNDDOWN(H21*110/100,0)</f>
        <v>0</v>
      </c>
      <c r="I22" s="14"/>
      <c r="J22" s="25"/>
    </row>
    <row r="23" spans="1:10" x14ac:dyDescent="0.15">
      <c r="A23" s="15" t="s">
        <v>13</v>
      </c>
      <c r="B23" s="2"/>
      <c r="C23" s="3"/>
      <c r="D23" s="2"/>
      <c r="E23" s="2"/>
      <c r="G23" s="20"/>
      <c r="H23" s="19"/>
      <c r="I23" s="2"/>
      <c r="J23" s="25"/>
    </row>
    <row r="24" spans="1:10" ht="46.5" customHeight="1" x14ac:dyDescent="0.15">
      <c r="A24" s="42" t="s">
        <v>36</v>
      </c>
      <c r="B24" s="42"/>
      <c r="C24" s="42"/>
      <c r="D24" s="42"/>
      <c r="E24" s="42"/>
      <c r="F24" s="42"/>
      <c r="G24" s="42"/>
      <c r="H24" s="42"/>
      <c r="I24" s="2"/>
      <c r="J24" s="25"/>
    </row>
    <row r="25" spans="1:10" ht="28.5" customHeight="1" x14ac:dyDescent="0.15">
      <c r="A25" s="42" t="s">
        <v>17</v>
      </c>
      <c r="B25" s="42"/>
      <c r="C25" s="42"/>
      <c r="D25" s="42"/>
      <c r="E25" s="42"/>
      <c r="F25" s="42"/>
      <c r="G25" s="42"/>
      <c r="H25" s="42"/>
      <c r="I25" s="2"/>
      <c r="J25" s="25"/>
    </row>
    <row r="26" spans="1:10" ht="45.75" customHeight="1" x14ac:dyDescent="0.15">
      <c r="A26" s="42" t="s">
        <v>18</v>
      </c>
      <c r="B26" s="42"/>
      <c r="C26" s="42"/>
      <c r="D26" s="42"/>
      <c r="E26" s="42"/>
      <c r="F26" s="42"/>
      <c r="G26" s="42"/>
      <c r="H26" s="42"/>
      <c r="I26" s="2"/>
      <c r="J26" s="25"/>
    </row>
    <row r="27" spans="1:10" x14ac:dyDescent="0.15">
      <c r="A27" s="2"/>
      <c r="B27" s="2"/>
      <c r="C27" s="3"/>
      <c r="D27" s="2"/>
      <c r="E27" s="2"/>
      <c r="F27" s="2"/>
      <c r="G27" s="2"/>
      <c r="H27" s="2"/>
      <c r="I27" s="2"/>
      <c r="J27" s="25"/>
    </row>
    <row r="28" spans="1:10" x14ac:dyDescent="0.15">
      <c r="A28" s="2"/>
      <c r="B28" s="2"/>
      <c r="C28" s="3"/>
      <c r="D28" s="2"/>
      <c r="E28" s="2"/>
      <c r="F28" s="2"/>
      <c r="G28" s="2"/>
      <c r="H28" s="2"/>
      <c r="I28" s="2"/>
      <c r="J28" s="24"/>
    </row>
    <row r="29" spans="1:10" x14ac:dyDescent="0.15">
      <c r="A29" s="2"/>
      <c r="B29" s="2"/>
      <c r="C29" s="3"/>
      <c r="D29" s="2"/>
      <c r="E29" s="2"/>
      <c r="F29" s="2"/>
      <c r="G29" s="2"/>
      <c r="H29" s="2"/>
      <c r="I29" s="2"/>
      <c r="J29" s="24"/>
    </row>
    <row r="30" spans="1:10" x14ac:dyDescent="0.15">
      <c r="A30" s="2"/>
      <c r="B30" s="2"/>
      <c r="C30" s="3"/>
      <c r="D30" s="2"/>
      <c r="E30" s="2"/>
      <c r="F30" s="2"/>
      <c r="G30" s="2"/>
      <c r="H30" s="2"/>
      <c r="I30" s="2"/>
      <c r="J30" s="24"/>
    </row>
    <row r="31" spans="1:10" x14ac:dyDescent="0.15">
      <c r="A31" s="2"/>
      <c r="B31" s="2"/>
      <c r="C31" s="3"/>
      <c r="D31" s="2"/>
      <c r="E31" s="2"/>
      <c r="F31" s="2"/>
      <c r="G31" s="2"/>
      <c r="H31" s="2"/>
      <c r="I31" s="2"/>
      <c r="J31" s="24"/>
    </row>
  </sheetData>
  <mergeCells count="12">
    <mergeCell ref="A21:F21"/>
    <mergeCell ref="H5:H6"/>
    <mergeCell ref="A22:G22"/>
    <mergeCell ref="A24:H24"/>
    <mergeCell ref="A25:H25"/>
    <mergeCell ref="A26:H26"/>
    <mergeCell ref="A2:H2"/>
    <mergeCell ref="F3:H3"/>
    <mergeCell ref="A5:A6"/>
    <mergeCell ref="B5:D5"/>
    <mergeCell ref="F5:F6"/>
    <mergeCell ref="G5:G6"/>
  </mergeCells>
  <phoneticPr fontId="1"/>
  <conditionalFormatting sqref="E7:F20">
    <cfRule type="cellIs" dxfId="0" priority="1" stopIfTrue="1" operator="between">
      <formula>43586</formula>
      <formula>43830</formula>
    </cfRule>
  </conditionalFormatting>
  <dataValidations count="1">
    <dataValidation type="list" imeMode="on" allowBlank="1" showInputMessage="1" promptTitle="ドロップダウンリストから選択できます。" prompt="直接入力することもできます。" sqref="C7:C20">
      <formula1>産地・銘柄等サンプル</formula1>
    </dataValidation>
  </dataValidations>
  <pageMargins left="0.43307086614173229" right="3.937007874015748E-2" top="0.55118110236220474" bottom="0.35433070866141736" header="0.31496062992125984" footer="0.31496062992125984"/>
  <pageSetup paperSize="9"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39"/>
  <sheetViews>
    <sheetView showGridLines="0" workbookViewId="0"/>
  </sheetViews>
  <sheetFormatPr defaultRowHeight="19.5" customHeight="1" x14ac:dyDescent="0.15"/>
  <cols>
    <col min="1" max="1" width="24.75" bestFit="1" customWidth="1"/>
  </cols>
  <sheetData>
    <row r="1" spans="1:1" ht="19.5" customHeight="1" x14ac:dyDescent="0.15">
      <c r="A1" s="28" t="s">
        <v>10</v>
      </c>
    </row>
    <row r="2" spans="1:1" ht="19.5" customHeight="1" x14ac:dyDescent="0.15">
      <c r="A2" s="29" t="s">
        <v>20</v>
      </c>
    </row>
    <row r="3" spans="1:1" ht="19.5" customHeight="1" x14ac:dyDescent="0.15">
      <c r="A3" s="29" t="s">
        <v>24</v>
      </c>
    </row>
    <row r="4" spans="1:1" ht="19.5" customHeight="1" x14ac:dyDescent="0.15">
      <c r="A4" s="29" t="s">
        <v>21</v>
      </c>
    </row>
    <row r="5" spans="1:1" ht="19.5" customHeight="1" x14ac:dyDescent="0.15">
      <c r="A5" s="29" t="s">
        <v>25</v>
      </c>
    </row>
    <row r="6" spans="1:1" ht="19.5" customHeight="1" x14ac:dyDescent="0.15">
      <c r="A6" s="29" t="s">
        <v>22</v>
      </c>
    </row>
    <row r="7" spans="1:1" ht="19.5" customHeight="1" x14ac:dyDescent="0.15">
      <c r="A7" s="29" t="s">
        <v>37</v>
      </c>
    </row>
    <row r="8" spans="1:1" ht="19.5" customHeight="1" x14ac:dyDescent="0.15">
      <c r="A8" s="29" t="s">
        <v>23</v>
      </c>
    </row>
    <row r="9" spans="1:1" ht="19.5" customHeight="1" x14ac:dyDescent="0.15">
      <c r="A9" s="29" t="s">
        <v>34</v>
      </c>
    </row>
    <row r="10" spans="1:1" ht="19.5" customHeight="1" x14ac:dyDescent="0.15">
      <c r="A10" s="29" t="s">
        <v>38</v>
      </c>
    </row>
    <row r="11" spans="1:1" ht="19.5" customHeight="1" x14ac:dyDescent="0.15">
      <c r="A11" s="29" t="s">
        <v>39</v>
      </c>
    </row>
    <row r="12" spans="1:1" ht="19.5" customHeight="1" x14ac:dyDescent="0.15">
      <c r="A12" s="29" t="s">
        <v>40</v>
      </c>
    </row>
    <row r="13" spans="1:1" ht="19.5" customHeight="1" x14ac:dyDescent="0.15">
      <c r="A13" s="29" t="s">
        <v>41</v>
      </c>
    </row>
    <row r="14" spans="1:1" ht="19.5" customHeight="1" x14ac:dyDescent="0.15">
      <c r="A14" s="29" t="s">
        <v>42</v>
      </c>
    </row>
    <row r="15" spans="1:1" ht="19.5" customHeight="1" x14ac:dyDescent="0.15">
      <c r="A15" s="29" t="s">
        <v>43</v>
      </c>
    </row>
    <row r="16" spans="1:1" ht="19.5" customHeight="1" x14ac:dyDescent="0.15">
      <c r="A16" s="29" t="s">
        <v>26</v>
      </c>
    </row>
    <row r="17" spans="1:1" ht="19.5" customHeight="1" x14ac:dyDescent="0.15">
      <c r="A17" s="29" t="s">
        <v>44</v>
      </c>
    </row>
    <row r="18" spans="1:1" ht="19.5" customHeight="1" x14ac:dyDescent="0.15">
      <c r="A18" s="29" t="s">
        <v>45</v>
      </c>
    </row>
    <row r="19" spans="1:1" ht="19.5" customHeight="1" x14ac:dyDescent="0.15">
      <c r="A19" s="29" t="s">
        <v>46</v>
      </c>
    </row>
    <row r="20" spans="1:1" ht="19.5" customHeight="1" x14ac:dyDescent="0.15">
      <c r="A20" s="29" t="s">
        <v>47</v>
      </c>
    </row>
    <row r="21" spans="1:1" ht="19.5" customHeight="1" x14ac:dyDescent="0.15">
      <c r="A21" s="29" t="s">
        <v>48</v>
      </c>
    </row>
    <row r="22" spans="1:1" ht="19.5" customHeight="1" x14ac:dyDescent="0.15">
      <c r="A22" s="29" t="s">
        <v>27</v>
      </c>
    </row>
    <row r="23" spans="1:1" ht="19.5" customHeight="1" x14ac:dyDescent="0.15">
      <c r="A23" s="29" t="s">
        <v>49</v>
      </c>
    </row>
    <row r="24" spans="1:1" ht="19.5" customHeight="1" x14ac:dyDescent="0.15">
      <c r="A24" s="29" t="s">
        <v>50</v>
      </c>
    </row>
    <row r="25" spans="1:1" ht="19.5" customHeight="1" x14ac:dyDescent="0.15">
      <c r="A25" s="29" t="s">
        <v>51</v>
      </c>
    </row>
    <row r="26" spans="1:1" ht="19.5" customHeight="1" x14ac:dyDescent="0.15">
      <c r="A26" s="29" t="s">
        <v>52</v>
      </c>
    </row>
    <row r="27" spans="1:1" ht="19.5" customHeight="1" x14ac:dyDescent="0.15">
      <c r="A27" s="29" t="s">
        <v>53</v>
      </c>
    </row>
    <row r="28" spans="1:1" ht="19.5" customHeight="1" x14ac:dyDescent="0.15">
      <c r="A28" s="29" t="s">
        <v>60</v>
      </c>
    </row>
    <row r="29" spans="1:1" ht="19.5" customHeight="1" x14ac:dyDescent="0.15">
      <c r="A29" s="29" t="s">
        <v>28</v>
      </c>
    </row>
    <row r="30" spans="1:1" ht="19.5" customHeight="1" x14ac:dyDescent="0.15">
      <c r="A30" s="29" t="s">
        <v>54</v>
      </c>
    </row>
    <row r="31" spans="1:1" ht="19.5" customHeight="1" x14ac:dyDescent="0.15">
      <c r="A31" s="29" t="s">
        <v>29</v>
      </c>
    </row>
    <row r="32" spans="1:1" ht="19.5" customHeight="1" x14ac:dyDescent="0.15">
      <c r="A32" s="29" t="s">
        <v>55</v>
      </c>
    </row>
    <row r="33" spans="1:1" ht="19.5" customHeight="1" x14ac:dyDescent="0.15">
      <c r="A33" s="29" t="s">
        <v>30</v>
      </c>
    </row>
    <row r="34" spans="1:1" ht="19.5" customHeight="1" x14ac:dyDescent="0.15">
      <c r="A34" s="29" t="s">
        <v>56</v>
      </c>
    </row>
    <row r="35" spans="1:1" ht="19.5" customHeight="1" x14ac:dyDescent="0.15">
      <c r="A35" s="29" t="s">
        <v>57</v>
      </c>
    </row>
    <row r="36" spans="1:1" ht="19.5" customHeight="1" x14ac:dyDescent="0.15">
      <c r="A36" s="29" t="s">
        <v>58</v>
      </c>
    </row>
    <row r="37" spans="1:1" ht="19.5" customHeight="1" x14ac:dyDescent="0.15">
      <c r="A37" s="29" t="s">
        <v>59</v>
      </c>
    </row>
    <row r="38" spans="1:1" ht="19.5" customHeight="1" x14ac:dyDescent="0.15">
      <c r="A38" s="29" t="s">
        <v>35</v>
      </c>
    </row>
    <row r="39" spans="1:1" ht="19.5" customHeight="1" x14ac:dyDescent="0.15">
      <c r="A39" s="29"/>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記入例（精米）</vt:lpstr>
      <vt:lpstr>入力用（精米）</vt:lpstr>
      <vt:lpstr>銘柄名等</vt:lpstr>
      <vt:lpstr>'記入例（精米）'!Print_Area</vt:lpstr>
      <vt:lpstr>'入力用（精米）'!Print_Area</vt:lpstr>
      <vt:lpstr>産地・銘柄等サンプル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2017-08-09T01:53:09Z</dcterms:created>
  <dcterms:modified xsi:type="dcterms:W3CDTF">2022-04-06T07:36:08Z</dcterms:modified>
</cp:coreProperties>
</file>